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2"/>
  </bookViews>
  <sheets>
    <sheet name="资产负债表" sheetId="1" r:id="rId1"/>
    <sheet name="业务活动表" sheetId="2" r:id="rId2"/>
    <sheet name="现金流量表_年报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<sst xmlns="http://schemas.openxmlformats.org/spreadsheetml/2006/main" count="153" uniqueCount="130">
  <si>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</si>
  <si>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</si>
  <si>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</si>
  <si>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</si>
  <si>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</si>
  <si>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</si>
  <si>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</si>
  <si>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</si>
  <si>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</si>
  <si>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</si>
  <si>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</si>
  <si>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</si>
  <si>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</si>
  <si>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</si>
  <si>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</si>
  <si>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</si>
  <si>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</si>
  <si>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</si>
  <si>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</si>
  <si>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</si>
  <si>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</si>
  <si>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</si>
  <si>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</si>
  <si>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</si>
  <si>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</si>
  <si>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</si>
  <si>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</si>
  <si>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</si>
  <si>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</si>
  <si>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</si>
  <si>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</si>
  <si>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</si>
  <si>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</si>
  <si>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</si>
  <si>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</si>
  <si>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</si>
  <si>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</si>
  <si>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</si>
  <si>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</si>
  <si>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</si>
  <si>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</si>
  <si>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</si>
  <si>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</si>
  <si>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</si>
  <si>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</si>
  <si>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</si>
  <si>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</si>
  <si>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</si>
  <si>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</si>
  <si>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</si>
  <si>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</si>
  <si>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</si>
  <si>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</si>
  <si>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</si>
  <si>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</si>
  <si>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</si>
  <si>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</si>
  <si>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</si>
  <si>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</si>
  <si>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</si>
  <si>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</si>
  <si>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</si>
  <si>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</si>
  <si>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</si>
  <si>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企业负责人：</t>
  </si>
  <si>
    <t>会计机构负责人：</t>
  </si>
  <si>
    <t>制表人：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</si>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</sst>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2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2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6" borderId="25" applyNumberFormat="0" applyAlignment="0" applyProtection="0">
      <alignment vertical="center"/>
    </xf>
    <xf numFmtId="0" fontId="25" fillId="16" borderId="21" applyNumberFormat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4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76" fontId="2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176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t/2020&#19994;&#21153;&#36164;&#26009;/&#36130;&#21153;&#27861;&#24459;&#36164;&#26009;&#25910;&#38598;/18.&#36164;&#26009;&#19979;&#36733;&#28165;&#21333;&#65288;&#21556;&#23567;&#20029;&#65289;/1/&#36130;&#21153;&#25253;&#34920;/&#27665;&#38388;&#38750;&#33829;&#21033;&#32452;&#32455;&#20250;&#35745;&#21046;&#24230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业务活动表"/>
      <sheetName val="现金流量表_年报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年度财务会计报告审计报告"/>
      <sheetName val="“研发支出”辅助账汇总表"/>
      <sheetName val="民间非营利组织会计制度附注"/>
    </sheetNames>
    <sheetDataSet>
      <sheetData sheetId="0"/>
      <sheetData sheetId="1">
        <row r="8">
          <cell r="E8">
            <v>0</v>
          </cell>
        </row>
        <row r="8">
          <cell r="I8">
            <v>0</v>
          </cell>
        </row>
        <row r="9">
          <cell r="E9">
            <v>0</v>
          </cell>
        </row>
        <row r="9">
          <cell r="I9">
            <v>0</v>
          </cell>
        </row>
        <row r="10">
          <cell r="E10">
            <v>0</v>
          </cell>
        </row>
        <row r="10">
          <cell r="I10">
            <v>0</v>
          </cell>
        </row>
        <row r="11">
          <cell r="E11">
            <v>0</v>
          </cell>
        </row>
        <row r="11">
          <cell r="I11">
            <v>0</v>
          </cell>
        </row>
        <row r="12">
          <cell r="E12">
            <v>0</v>
          </cell>
        </row>
        <row r="12">
          <cell r="I12">
            <v>0</v>
          </cell>
        </row>
        <row r="13">
          <cell r="E13">
            <v>0</v>
          </cell>
        </row>
        <row r="13">
          <cell r="I13">
            <v>0</v>
          </cell>
        </row>
        <row r="14">
          <cell r="E14">
            <v>0</v>
          </cell>
        </row>
        <row r="14">
          <cell r="I14">
            <v>0</v>
          </cell>
        </row>
        <row r="15">
          <cell r="E15">
            <v>0</v>
          </cell>
        </row>
        <row r="15">
          <cell r="I15">
            <v>0</v>
          </cell>
        </row>
        <row r="16">
          <cell r="E16">
            <v>0</v>
          </cell>
        </row>
        <row r="16">
          <cell r="I16">
            <v>0</v>
          </cell>
        </row>
        <row r="17">
          <cell r="I17">
            <v>0</v>
          </cell>
        </row>
        <row r="19">
          <cell r="E19">
            <v>0</v>
          </cell>
        </row>
        <row r="20">
          <cell r="E20">
            <v>0</v>
          </cell>
        </row>
        <row r="20">
          <cell r="I20">
            <v>0</v>
          </cell>
        </row>
        <row r="21">
          <cell r="E21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6">
          <cell r="I26">
            <v>0</v>
          </cell>
        </row>
        <row r="27">
          <cell r="E27">
            <v>0</v>
          </cell>
        </row>
        <row r="28">
          <cell r="E28">
            <v>0</v>
          </cell>
        </row>
        <row r="28">
          <cell r="I28">
            <v>0</v>
          </cell>
        </row>
        <row r="29">
          <cell r="E29">
            <v>0</v>
          </cell>
        </row>
        <row r="30">
          <cell r="E30">
            <v>0</v>
          </cell>
        </row>
        <row r="32">
          <cell r="E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E35">
            <v>0</v>
          </cell>
        </row>
        <row r="35">
          <cell r="I35">
            <v>0</v>
          </cell>
        </row>
      </sheetData>
      <sheetData sheetId="2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G22">
            <v>0</v>
          </cell>
          <cell r="H22">
            <v>0</v>
          </cell>
        </row>
        <row r="23">
          <cell r="G23">
            <v>0</v>
          </cell>
          <cell r="H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</row>
        <row r="27">
          <cell r="G27">
            <v>0</v>
          </cell>
          <cell r="H27">
            <v>0</v>
          </cell>
        </row>
        <row r="28">
          <cell r="E28">
            <v>0</v>
          </cell>
        </row>
        <row r="28">
          <cell r="G28">
            <v>0</v>
          </cell>
          <cell r="H2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37"/>
  <sheetViews>
    <sheetView topLeftCell="A12" workbookViewId="0">
      <selection activeCell="E27" sqref="E27"/>
    </sheetView>
  </sheetViews>
  <sheetFormatPr defaultColWidth="9" defaultRowHeight="13.5"/>
  <cols>
    <col min="2" max="2" width="14.875" customWidth="1"/>
    <col min="3" max="3" width="10.625" customWidth="1"/>
    <col min="4" max="5" width="14.875" customWidth="1"/>
    <col min="6" max="6" width="15.375" customWidth="1"/>
    <col min="7" max="7" width="10.625" customWidth="1"/>
    <col min="8" max="9" width="14.875" customWidth="1"/>
  </cols>
  <sheetData>
    <row r="2" ht="30" customHeight="1" spans="2:9">
      <c r="B2" s="37" t="s">
        <v>0</v>
      </c>
      <c r="C2" s="37"/>
      <c r="D2" s="37"/>
      <c r="E2" s="37"/>
      <c r="F2" s="37"/>
      <c r="G2" s="37"/>
      <c r="H2" s="37"/>
      <c r="I2" s="37"/>
    </row>
    <row r="3" ht="21" customHeight="1" spans="2:9">
      <c r="B3" s="38"/>
      <c r="C3" s="38"/>
      <c r="D3" s="38"/>
      <c r="E3" s="38"/>
      <c r="F3" s="38"/>
      <c r="G3" s="38" t="s">
        <v>1</v>
      </c>
      <c r="H3" s="38"/>
      <c r="I3" s="38" t="s">
        <v>2</v>
      </c>
    </row>
    <row r="4" ht="23" customHeight="1" spans="2:9">
      <c r="B4" s="39" t="s">
        <v>3</v>
      </c>
      <c r="C4" s="40"/>
      <c r="D4" s="40"/>
      <c r="E4" s="40"/>
      <c r="F4" s="39" t="s">
        <v>4</v>
      </c>
      <c r="G4" s="41"/>
      <c r="H4" s="40"/>
      <c r="I4" s="40"/>
    </row>
    <row r="5" ht="23" customHeight="1" spans="2:9">
      <c r="B5" s="42" t="s">
        <v>5</v>
      </c>
      <c r="C5" s="43"/>
      <c r="D5" s="43"/>
      <c r="E5" s="43"/>
      <c r="F5" s="42" t="s">
        <v>6</v>
      </c>
      <c r="G5" s="44"/>
      <c r="H5" s="45" t="s">
        <v>7</v>
      </c>
      <c r="I5" s="44"/>
    </row>
    <row r="6" ht="18" customHeight="1" spans="2:9">
      <c r="B6" s="46" t="s">
        <v>8</v>
      </c>
      <c r="C6" s="47" t="s">
        <v>9</v>
      </c>
      <c r="D6" s="47" t="s">
        <v>10</v>
      </c>
      <c r="E6" s="47" t="s">
        <v>11</v>
      </c>
      <c r="F6" s="47" t="s">
        <v>12</v>
      </c>
      <c r="G6" s="47" t="s">
        <v>9</v>
      </c>
      <c r="H6" s="47" t="s">
        <v>10</v>
      </c>
      <c r="I6" s="59" t="s">
        <v>11</v>
      </c>
    </row>
    <row r="7" ht="18" customHeight="1" spans="2:9">
      <c r="B7" s="48" t="s">
        <v>13</v>
      </c>
      <c r="C7" s="49"/>
      <c r="D7" s="50"/>
      <c r="E7" s="50"/>
      <c r="F7" s="49" t="s">
        <v>14</v>
      </c>
      <c r="G7" s="49"/>
      <c r="H7" s="51"/>
      <c r="I7" s="60"/>
    </row>
    <row r="8" ht="18" customHeight="1" spans="2:9">
      <c r="B8" s="48" t="s">
        <v>15</v>
      </c>
      <c r="C8" s="49">
        <v>1</v>
      </c>
      <c r="D8" s="52">
        <v>0</v>
      </c>
      <c r="E8" s="52">
        <v>0</v>
      </c>
      <c r="F8" s="49" t="s">
        <v>16</v>
      </c>
      <c r="G8" s="49">
        <v>61</v>
      </c>
      <c r="H8" s="52">
        <v>0</v>
      </c>
      <c r="I8" s="61">
        <v>0</v>
      </c>
    </row>
    <row r="9" ht="18" customHeight="1" spans="2:9">
      <c r="B9" s="48" t="s">
        <v>17</v>
      </c>
      <c r="C9" s="49">
        <v>2</v>
      </c>
      <c r="D9" s="52">
        <v>0</v>
      </c>
      <c r="E9" s="52">
        <v>0</v>
      </c>
      <c r="F9" s="49" t="s">
        <v>18</v>
      </c>
      <c r="G9" s="49">
        <v>62</v>
      </c>
      <c r="H9" s="52">
        <v>0</v>
      </c>
      <c r="I9" s="61">
        <v>0</v>
      </c>
    </row>
    <row r="10" ht="18" customHeight="1" spans="2:9">
      <c r="B10" s="48" t="s">
        <v>19</v>
      </c>
      <c r="C10" s="49">
        <v>3</v>
      </c>
      <c r="D10" s="52">
        <v>0</v>
      </c>
      <c r="E10" s="52">
        <v>0</v>
      </c>
      <c r="F10" s="49" t="s">
        <v>20</v>
      </c>
      <c r="G10" s="49">
        <v>63</v>
      </c>
      <c r="H10" s="52">
        <v>0</v>
      </c>
      <c r="I10" s="61">
        <v>0</v>
      </c>
    </row>
    <row r="11" ht="18" customHeight="1" spans="2:9">
      <c r="B11" s="48" t="s">
        <v>21</v>
      </c>
      <c r="C11" s="49">
        <v>4</v>
      </c>
      <c r="D11" s="52">
        <v>0</v>
      </c>
      <c r="E11" s="52">
        <v>0</v>
      </c>
      <c r="F11" s="49" t="s">
        <v>22</v>
      </c>
      <c r="G11" s="49">
        <v>65</v>
      </c>
      <c r="H11" s="52">
        <v>0</v>
      </c>
      <c r="I11" s="61">
        <v>0</v>
      </c>
    </row>
    <row r="12" ht="18" customHeight="1" spans="2:9">
      <c r="B12" s="48" t="s">
        <v>23</v>
      </c>
      <c r="C12" s="49">
        <v>8</v>
      </c>
      <c r="D12" s="52">
        <v>0</v>
      </c>
      <c r="E12" s="52">
        <v>0</v>
      </c>
      <c r="F12" s="49" t="s">
        <v>24</v>
      </c>
      <c r="G12" s="49">
        <v>66</v>
      </c>
      <c r="H12" s="52">
        <v>0</v>
      </c>
      <c r="I12" s="61">
        <v>0</v>
      </c>
    </row>
    <row r="13" ht="18" customHeight="1" spans="2:9">
      <c r="B13" s="48" t="s">
        <v>25</v>
      </c>
      <c r="C13" s="49">
        <v>9</v>
      </c>
      <c r="D13" s="52">
        <v>0</v>
      </c>
      <c r="E13" s="52">
        <v>0</v>
      </c>
      <c r="F13" s="49" t="s">
        <v>26</v>
      </c>
      <c r="G13" s="49">
        <v>71</v>
      </c>
      <c r="H13" s="52">
        <v>0</v>
      </c>
      <c r="I13" s="61">
        <v>0</v>
      </c>
    </row>
    <row r="14" ht="28" customHeight="1" spans="2:9">
      <c r="B14" s="48" t="s">
        <v>27</v>
      </c>
      <c r="C14" s="49">
        <v>15</v>
      </c>
      <c r="D14" s="52">
        <v>0</v>
      </c>
      <c r="E14" s="52">
        <v>0</v>
      </c>
      <c r="F14" s="49" t="s">
        <v>28</v>
      </c>
      <c r="G14" s="49">
        <v>72</v>
      </c>
      <c r="H14" s="52">
        <v>0</v>
      </c>
      <c r="I14" s="61">
        <v>0</v>
      </c>
    </row>
    <row r="15" ht="30" customHeight="1" spans="2:9">
      <c r="B15" s="48" t="s">
        <v>29</v>
      </c>
      <c r="C15" s="49">
        <v>18</v>
      </c>
      <c r="D15" s="52">
        <v>0</v>
      </c>
      <c r="E15" s="52">
        <v>0</v>
      </c>
      <c r="F15" s="49" t="s">
        <v>30</v>
      </c>
      <c r="G15" s="49">
        <v>74</v>
      </c>
      <c r="H15" s="52">
        <v>0</v>
      </c>
      <c r="I15" s="61">
        <v>0</v>
      </c>
    </row>
    <row r="16" ht="18" customHeight="1" spans="2:9">
      <c r="B16" s="48" t="s">
        <v>31</v>
      </c>
      <c r="C16" s="49">
        <v>20</v>
      </c>
      <c r="D16" s="51">
        <v>0</v>
      </c>
      <c r="E16" s="51">
        <f>ROUND(SUM([1]资产负债表!E8:E15),2)</f>
        <v>0</v>
      </c>
      <c r="F16" s="49" t="s">
        <v>32</v>
      </c>
      <c r="G16" s="49">
        <v>78</v>
      </c>
      <c r="H16" s="52">
        <v>0</v>
      </c>
      <c r="I16" s="61">
        <v>0</v>
      </c>
    </row>
    <row r="17" ht="18" customHeight="1" spans="2:9">
      <c r="B17" s="48"/>
      <c r="C17" s="49"/>
      <c r="D17" s="53"/>
      <c r="E17" s="49"/>
      <c r="F17" s="49" t="s">
        <v>33</v>
      </c>
      <c r="G17" s="49">
        <v>80</v>
      </c>
      <c r="H17" s="51">
        <v>0</v>
      </c>
      <c r="I17" s="61">
        <f>ROUND(SUM([1]资产负债表!I8:I16),2)</f>
        <v>0</v>
      </c>
    </row>
    <row r="18" ht="18" customHeight="1" spans="2:9">
      <c r="B18" s="48" t="s">
        <v>34</v>
      </c>
      <c r="C18" s="49"/>
      <c r="D18" s="49"/>
      <c r="E18" s="49"/>
      <c r="F18" s="49"/>
      <c r="G18" s="49"/>
      <c r="H18" s="49"/>
      <c r="I18" s="60"/>
    </row>
    <row r="19" ht="18" customHeight="1" spans="2:9">
      <c r="B19" s="48" t="s">
        <v>35</v>
      </c>
      <c r="C19" s="49">
        <v>21</v>
      </c>
      <c r="D19" s="52">
        <v>0</v>
      </c>
      <c r="E19" s="52">
        <v>0</v>
      </c>
      <c r="F19" s="49" t="s">
        <v>36</v>
      </c>
      <c r="G19" s="49"/>
      <c r="H19" s="49"/>
      <c r="I19" s="60"/>
    </row>
    <row r="20" ht="18" customHeight="1" spans="2:9">
      <c r="B20" s="48" t="s">
        <v>37</v>
      </c>
      <c r="C20" s="49">
        <v>24</v>
      </c>
      <c r="D20" s="52">
        <v>0</v>
      </c>
      <c r="E20" s="52">
        <v>0</v>
      </c>
      <c r="F20" s="49" t="s">
        <v>38</v>
      </c>
      <c r="G20" s="49">
        <v>81</v>
      </c>
      <c r="H20" s="52">
        <v>0</v>
      </c>
      <c r="I20" s="61">
        <v>0</v>
      </c>
    </row>
    <row r="21" ht="18" customHeight="1" spans="2:9">
      <c r="B21" s="48" t="s">
        <v>39</v>
      </c>
      <c r="C21" s="49">
        <v>30</v>
      </c>
      <c r="D21" s="51">
        <v>0</v>
      </c>
      <c r="E21" s="51">
        <f>ROUND(SUM([1]资产负债表!E19:E20),2)</f>
        <v>0</v>
      </c>
      <c r="F21" s="49" t="s">
        <v>40</v>
      </c>
      <c r="G21" s="49">
        <v>84</v>
      </c>
      <c r="H21" s="52">
        <v>0</v>
      </c>
      <c r="I21" s="61">
        <v>0</v>
      </c>
    </row>
    <row r="22" ht="18" customHeight="1" spans="2:9">
      <c r="B22" s="48"/>
      <c r="C22" s="49"/>
      <c r="D22" s="53"/>
      <c r="E22" s="53"/>
      <c r="F22" s="49" t="s">
        <v>41</v>
      </c>
      <c r="G22" s="49">
        <v>88</v>
      </c>
      <c r="H22" s="52">
        <v>0</v>
      </c>
      <c r="I22" s="61">
        <v>0</v>
      </c>
    </row>
    <row r="23" ht="18" customHeight="1" spans="2:9">
      <c r="B23" s="48" t="s">
        <v>42</v>
      </c>
      <c r="C23" s="49"/>
      <c r="D23" s="53"/>
      <c r="E23" s="53"/>
      <c r="F23" s="49" t="s">
        <v>43</v>
      </c>
      <c r="G23" s="49">
        <v>90</v>
      </c>
      <c r="H23" s="51">
        <v>0</v>
      </c>
      <c r="I23" s="61">
        <f>ROUND(SUM([1]资产负债表!I20:I22),2)</f>
        <v>0</v>
      </c>
    </row>
    <row r="24" ht="18" customHeight="1" spans="2:9">
      <c r="B24" s="48" t="s">
        <v>44</v>
      </c>
      <c r="C24" s="49">
        <v>31</v>
      </c>
      <c r="D24" s="52">
        <v>0</v>
      </c>
      <c r="E24" s="52">
        <v>0</v>
      </c>
      <c r="F24" s="49"/>
      <c r="G24" s="49"/>
      <c r="H24" s="53"/>
      <c r="I24" s="62"/>
    </row>
    <row r="25" ht="18" customHeight="1" spans="2:9">
      <c r="B25" s="48" t="s">
        <v>45</v>
      </c>
      <c r="C25" s="49">
        <v>32</v>
      </c>
      <c r="D25" s="52">
        <v>0</v>
      </c>
      <c r="E25" s="52">
        <v>0</v>
      </c>
      <c r="F25" s="49" t="s">
        <v>46</v>
      </c>
      <c r="G25" s="49"/>
      <c r="H25" s="53"/>
      <c r="I25" s="62"/>
    </row>
    <row r="26" ht="18" customHeight="1" spans="2:9">
      <c r="B26" s="48" t="s">
        <v>47</v>
      </c>
      <c r="C26" s="49">
        <v>33</v>
      </c>
      <c r="D26" s="51">
        <v>0</v>
      </c>
      <c r="E26" s="51">
        <f>ROUND([1]资产负债表!E24-[1]资产负债表!E25,2)</f>
        <v>0</v>
      </c>
      <c r="F26" s="49" t="s">
        <v>48</v>
      </c>
      <c r="G26" s="49">
        <v>91</v>
      </c>
      <c r="H26" s="52">
        <v>0</v>
      </c>
      <c r="I26" s="61">
        <v>0</v>
      </c>
    </row>
    <row r="27" ht="18" customHeight="1" spans="2:9">
      <c r="B27" s="48" t="s">
        <v>49</v>
      </c>
      <c r="C27" s="49">
        <v>34</v>
      </c>
      <c r="D27" s="52">
        <v>0</v>
      </c>
      <c r="E27" s="52">
        <v>0</v>
      </c>
      <c r="F27" s="49"/>
      <c r="G27" s="49"/>
      <c r="H27" s="53"/>
      <c r="I27" s="62"/>
    </row>
    <row r="28" ht="18" customHeight="1" spans="2:9">
      <c r="B28" s="48" t="s">
        <v>50</v>
      </c>
      <c r="C28" s="49">
        <v>35</v>
      </c>
      <c r="D28" s="52">
        <v>0</v>
      </c>
      <c r="E28" s="52">
        <v>0</v>
      </c>
      <c r="F28" s="49" t="s">
        <v>51</v>
      </c>
      <c r="G28" s="49">
        <v>100</v>
      </c>
      <c r="H28" s="51">
        <v>0</v>
      </c>
      <c r="I28" s="61">
        <f>ROUND([1]资产负债表!I17+[1]资产负债表!I23+[1]资产负债表!I26,2)</f>
        <v>0</v>
      </c>
    </row>
    <row r="29" ht="18" customHeight="1" spans="2:9">
      <c r="B29" s="48" t="s">
        <v>52</v>
      </c>
      <c r="C29" s="49">
        <v>38</v>
      </c>
      <c r="D29" s="52">
        <v>0</v>
      </c>
      <c r="E29" s="52">
        <v>0</v>
      </c>
      <c r="F29" s="49"/>
      <c r="G29" s="49"/>
      <c r="H29" s="53"/>
      <c r="I29" s="62"/>
    </row>
    <row r="30" ht="18" customHeight="1" spans="2:9">
      <c r="B30" s="48" t="s">
        <v>53</v>
      </c>
      <c r="C30" s="49">
        <v>40</v>
      </c>
      <c r="D30" s="51">
        <v>0</v>
      </c>
      <c r="E30" s="51">
        <f>ROUND(SUM([1]资产负债表!E26:E29),2)</f>
        <v>0</v>
      </c>
      <c r="F30" s="49"/>
      <c r="G30" s="49"/>
      <c r="H30" s="53"/>
      <c r="I30" s="62"/>
    </row>
    <row r="31" ht="18" customHeight="1" spans="2:9">
      <c r="B31" s="48" t="s">
        <v>54</v>
      </c>
      <c r="C31" s="49"/>
      <c r="D31" s="53"/>
      <c r="E31" s="53"/>
      <c r="F31" s="49"/>
      <c r="G31" s="49"/>
      <c r="H31" s="53"/>
      <c r="I31" s="62"/>
    </row>
    <row r="32" ht="18" customHeight="1" spans="2:9">
      <c r="B32" s="48" t="s">
        <v>55</v>
      </c>
      <c r="C32" s="49">
        <v>41</v>
      </c>
      <c r="D32" s="52">
        <v>0</v>
      </c>
      <c r="E32" s="52">
        <v>0</v>
      </c>
      <c r="F32" s="49" t="s">
        <v>56</v>
      </c>
      <c r="G32" s="49"/>
      <c r="H32" s="53"/>
      <c r="I32" s="62"/>
    </row>
    <row r="33" ht="18" customHeight="1" spans="2:9">
      <c r="B33" s="48"/>
      <c r="C33" s="49"/>
      <c r="D33" s="53"/>
      <c r="E33" s="53"/>
      <c r="F33" s="49" t="s">
        <v>57</v>
      </c>
      <c r="G33" s="49">
        <v>101</v>
      </c>
      <c r="H33" s="52">
        <v>0</v>
      </c>
      <c r="I33" s="61">
        <v>0</v>
      </c>
    </row>
    <row r="34" ht="18" customHeight="1" spans="2:9">
      <c r="B34" s="48" t="s">
        <v>58</v>
      </c>
      <c r="C34" s="49"/>
      <c r="D34" s="53"/>
      <c r="E34" s="53"/>
      <c r="F34" s="49" t="s">
        <v>59</v>
      </c>
      <c r="G34" s="49">
        <v>105</v>
      </c>
      <c r="H34" s="52">
        <v>0</v>
      </c>
      <c r="I34" s="61">
        <v>0</v>
      </c>
    </row>
    <row r="35" ht="18" customHeight="1" spans="2:9">
      <c r="B35" s="48" t="s">
        <v>60</v>
      </c>
      <c r="C35" s="49">
        <v>51</v>
      </c>
      <c r="D35" s="52">
        <v>0</v>
      </c>
      <c r="E35" s="52">
        <v>0</v>
      </c>
      <c r="F35" s="49" t="s">
        <v>61</v>
      </c>
      <c r="G35" s="49">
        <v>110</v>
      </c>
      <c r="H35" s="51">
        <v>0</v>
      </c>
      <c r="I35" s="61">
        <f>ROUND([1]资产负债表!I33+[1]资产负债表!I34,2)</f>
        <v>0</v>
      </c>
    </row>
    <row r="36" ht="18" customHeight="1" spans="2:9">
      <c r="B36" s="54" t="s">
        <v>62</v>
      </c>
      <c r="C36" s="55">
        <v>60</v>
      </c>
      <c r="D36" s="56">
        <v>0</v>
      </c>
      <c r="E36" s="56">
        <f>ROUND([1]资产负债表!E16+[1]资产负债表!E21+[1]资产负债表!E30+[1]资产负债表!E32+[1]资产负债表!E35,2)</f>
        <v>0</v>
      </c>
      <c r="F36" s="55" t="s">
        <v>63</v>
      </c>
      <c r="G36" s="55">
        <v>120</v>
      </c>
      <c r="H36" s="56">
        <v>0</v>
      </c>
      <c r="I36" s="61">
        <f>ROUND([1]资产负债表!I28+[1]资产负债表!I35,2)</f>
        <v>0</v>
      </c>
    </row>
    <row r="37" ht="22" customHeight="1" spans="2:9">
      <c r="B37" s="57" t="s">
        <v>64</v>
      </c>
      <c r="C37" s="58"/>
      <c r="D37" s="58"/>
      <c r="E37" s="39" t="s">
        <v>65</v>
      </c>
      <c r="F37" s="40"/>
      <c r="G37" s="39" t="s">
        <v>66</v>
      </c>
      <c r="H37" s="58"/>
      <c r="I37" s="58"/>
    </row>
  </sheetData>
  <mergeCells count="7">
    <mergeCell ref="B2:I2"/>
    <mergeCell ref="G3:H3"/>
    <mergeCell ref="C4:E4"/>
    <mergeCell ref="G4:I4"/>
    <mergeCell ref="C5:E5"/>
    <mergeCell ref="C37:D37"/>
    <mergeCell ref="H37:I37"/>
  </mergeCells>
  <dataValidations count="2">
    <dataValidation type="decimal" operator="between" showInputMessage="1" showErrorMessage="1" error="不能为空，默认赋值0.00" sqref="H16 I16 H26:I26 D32:E32 D35:E35 D8:E15 H8:I15 D27:E29 H20:I22 D19:E20 H33:I34 D24:E25">
      <formula1>-9999999999999</formula1>
      <formula2>9999999999999</formula2>
    </dataValidation>
    <dataValidation type="decimal" operator="between" allowBlank="1" showInputMessage="1" showErrorMessage="1" sqref="H27:I27 D31:E31 D17:E18 D33:E34 H18:I19 D22:E23 H24:I25 H29:I32">
      <formula1>-9999999999999</formula1>
      <formula2>9999999999999</formula2>
    </dataValidation>
  </dataValidations>
  <pageMargins left="0.432638888888889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29"/>
  <sheetViews>
    <sheetView topLeftCell="A13" workbookViewId="0">
      <selection activeCell="D10" sqref="D10"/>
    </sheetView>
  </sheetViews>
  <sheetFormatPr defaultColWidth="9" defaultRowHeight="13.5"/>
  <cols>
    <col min="2" max="2" width="17.375" customWidth="1"/>
    <col min="3" max="3" width="8" customWidth="1"/>
    <col min="4" max="9" width="13" customWidth="1"/>
  </cols>
  <sheetData>
    <row r="2" spans="2:9">
      <c r="B2" s="21"/>
      <c r="C2" s="21"/>
      <c r="D2" s="21"/>
      <c r="E2" s="21"/>
      <c r="F2" s="21"/>
      <c r="G2" s="21"/>
      <c r="H2" s="21"/>
      <c r="I2" s="21"/>
    </row>
    <row r="3" ht="29" customHeight="1" spans="2:9">
      <c r="B3" s="1" t="s">
        <v>67</v>
      </c>
      <c r="C3" s="1"/>
      <c r="D3" s="1"/>
      <c r="E3" s="1"/>
      <c r="F3" s="1"/>
      <c r="G3" s="1"/>
      <c r="H3" s="1"/>
      <c r="I3" s="1"/>
    </row>
    <row r="4" ht="19" customHeight="1" spans="2:9">
      <c r="B4" s="2"/>
      <c r="C4" s="22"/>
      <c r="D4" s="22"/>
      <c r="E4" s="22"/>
      <c r="F4" s="22"/>
      <c r="G4" s="23" t="s">
        <v>68</v>
      </c>
      <c r="H4" s="23"/>
      <c r="I4" s="22" t="s">
        <v>2</v>
      </c>
    </row>
    <row r="5" ht="21" customHeight="1" spans="2:9">
      <c r="B5" s="3" t="s">
        <v>3</v>
      </c>
      <c r="C5" s="24"/>
      <c r="D5" s="24"/>
      <c r="E5" s="24"/>
      <c r="F5" s="3" t="s">
        <v>69</v>
      </c>
      <c r="G5" s="4"/>
      <c r="H5" s="2"/>
      <c r="I5" s="2"/>
    </row>
    <row r="6" ht="21" customHeight="1" spans="2:9">
      <c r="B6" s="5" t="s">
        <v>5</v>
      </c>
      <c r="C6" s="25"/>
      <c r="D6" s="25"/>
      <c r="E6" s="25"/>
      <c r="F6" s="5" t="s">
        <v>70</v>
      </c>
      <c r="G6" s="6"/>
      <c r="H6" s="7" t="s">
        <v>7</v>
      </c>
      <c r="I6" s="6"/>
    </row>
    <row r="7" ht="20" customHeight="1" spans="2:9">
      <c r="B7" s="26" t="s">
        <v>71</v>
      </c>
      <c r="C7" s="10" t="s">
        <v>9</v>
      </c>
      <c r="D7" s="10" t="s">
        <v>72</v>
      </c>
      <c r="E7" s="10"/>
      <c r="F7" s="10"/>
      <c r="G7" s="10" t="s">
        <v>73</v>
      </c>
      <c r="H7" s="10"/>
      <c r="I7" s="34"/>
    </row>
    <row r="8" ht="20" customHeight="1" spans="2:9">
      <c r="B8" s="27"/>
      <c r="C8" s="14"/>
      <c r="D8" s="14" t="s">
        <v>74</v>
      </c>
      <c r="E8" s="14" t="s">
        <v>75</v>
      </c>
      <c r="F8" s="14" t="s">
        <v>76</v>
      </c>
      <c r="G8" s="14" t="s">
        <v>74</v>
      </c>
      <c r="H8" s="14" t="s">
        <v>75</v>
      </c>
      <c r="I8" s="35" t="s">
        <v>76</v>
      </c>
    </row>
    <row r="9" ht="20" customHeight="1" spans="2:9">
      <c r="B9" s="28" t="s">
        <v>77</v>
      </c>
      <c r="C9" s="14"/>
      <c r="D9" s="29"/>
      <c r="E9" s="29"/>
      <c r="F9" s="29"/>
      <c r="G9" s="29"/>
      <c r="H9" s="29"/>
      <c r="I9" s="15"/>
    </row>
    <row r="10" ht="20" customHeight="1" spans="2:9">
      <c r="B10" s="28" t="s">
        <v>78</v>
      </c>
      <c r="C10" s="14">
        <v>1</v>
      </c>
      <c r="D10" s="30">
        <v>0</v>
      </c>
      <c r="E10" s="30">
        <v>0</v>
      </c>
      <c r="F10" s="29">
        <v>0</v>
      </c>
      <c r="G10" s="30">
        <v>0</v>
      </c>
      <c r="H10" s="30">
        <v>0</v>
      </c>
      <c r="I10" s="15">
        <f>ROUND([1]业务活动表!G10+[1]业务活动表!H10,2)</f>
        <v>0</v>
      </c>
    </row>
    <row r="11" ht="20" customHeight="1" spans="2:9">
      <c r="B11" s="28" t="s">
        <v>79</v>
      </c>
      <c r="C11" s="14">
        <v>2</v>
      </c>
      <c r="D11" s="30">
        <v>0</v>
      </c>
      <c r="E11" s="30">
        <v>0</v>
      </c>
      <c r="F11" s="29">
        <v>0</v>
      </c>
      <c r="G11" s="30">
        <v>0</v>
      </c>
      <c r="H11" s="30">
        <v>0</v>
      </c>
      <c r="I11" s="15">
        <f>ROUND([1]业务活动表!G11+[1]业务活动表!H11,2)</f>
        <v>0</v>
      </c>
    </row>
    <row r="12" ht="20" customHeight="1" spans="2:9">
      <c r="B12" s="28" t="s">
        <v>80</v>
      </c>
      <c r="C12" s="14">
        <v>3</v>
      </c>
      <c r="D12" s="30">
        <v>0</v>
      </c>
      <c r="E12" s="30">
        <v>0</v>
      </c>
      <c r="F12" s="29">
        <v>0</v>
      </c>
      <c r="G12" s="30">
        <v>0</v>
      </c>
      <c r="H12" s="30">
        <v>0</v>
      </c>
      <c r="I12" s="15">
        <f>ROUND([1]业务活动表!G12+[1]业务活动表!H12,2)</f>
        <v>0</v>
      </c>
    </row>
    <row r="13" ht="20" customHeight="1" spans="2:9">
      <c r="B13" s="28" t="s">
        <v>81</v>
      </c>
      <c r="C13" s="14">
        <v>4</v>
      </c>
      <c r="D13" s="30">
        <v>0</v>
      </c>
      <c r="E13" s="30">
        <v>0</v>
      </c>
      <c r="F13" s="29">
        <v>0</v>
      </c>
      <c r="G13" s="30">
        <v>0</v>
      </c>
      <c r="H13" s="30">
        <v>0</v>
      </c>
      <c r="I13" s="15">
        <f>ROUND([1]业务活动表!G13+[1]业务活动表!H13,2)</f>
        <v>0</v>
      </c>
    </row>
    <row r="14" ht="20" customHeight="1" spans="2:9">
      <c r="B14" s="28" t="s">
        <v>82</v>
      </c>
      <c r="C14" s="14">
        <v>5</v>
      </c>
      <c r="D14" s="30">
        <v>0</v>
      </c>
      <c r="E14" s="30">
        <v>0</v>
      </c>
      <c r="F14" s="29">
        <v>0</v>
      </c>
      <c r="G14" s="30">
        <v>0</v>
      </c>
      <c r="H14" s="30">
        <v>0</v>
      </c>
      <c r="I14" s="15">
        <f>ROUND([1]业务活动表!G14+[1]业务活动表!H14,2)</f>
        <v>0</v>
      </c>
    </row>
    <row r="15" ht="20" customHeight="1" spans="2:9">
      <c r="B15" s="28" t="s">
        <v>83</v>
      </c>
      <c r="C15" s="14">
        <v>6</v>
      </c>
      <c r="D15" s="30">
        <v>0</v>
      </c>
      <c r="E15" s="30">
        <v>0</v>
      </c>
      <c r="F15" s="29">
        <v>0</v>
      </c>
      <c r="G15" s="30">
        <v>0</v>
      </c>
      <c r="H15" s="30">
        <v>0</v>
      </c>
      <c r="I15" s="15">
        <f>ROUND([1]业务活动表!G15+[1]业务活动表!H15,2)</f>
        <v>0</v>
      </c>
    </row>
    <row r="16" ht="20" customHeight="1" spans="2:9">
      <c r="B16" s="28" t="s">
        <v>84</v>
      </c>
      <c r="C16" s="14">
        <v>9</v>
      </c>
      <c r="D16" s="30">
        <v>0</v>
      </c>
      <c r="E16" s="30">
        <v>0</v>
      </c>
      <c r="F16" s="29">
        <v>0</v>
      </c>
      <c r="G16" s="30">
        <v>0</v>
      </c>
      <c r="H16" s="30">
        <v>0</v>
      </c>
      <c r="I16" s="15">
        <f>ROUND([1]业务活动表!G16+[1]业务活动表!H16,2)</f>
        <v>0</v>
      </c>
    </row>
    <row r="17" ht="20" customHeight="1" spans="2:9">
      <c r="B17" s="28" t="s">
        <v>85</v>
      </c>
      <c r="C17" s="14">
        <v>11</v>
      </c>
      <c r="D17" s="29">
        <v>0</v>
      </c>
      <c r="E17" s="29">
        <f>ROUND(SUM([1]业务活动表!E10:E16),2)</f>
        <v>0</v>
      </c>
      <c r="F17" s="29">
        <f>ROUND(SUM([1]业务活动表!F10:F16),2)</f>
        <v>0</v>
      </c>
      <c r="G17" s="29">
        <f>ROUND(SUM([1]业务活动表!G10:G16),2)</f>
        <v>0</v>
      </c>
      <c r="H17" s="29">
        <f>ROUND(SUM([1]业务活动表!H10:H16),2)</f>
        <v>0</v>
      </c>
      <c r="I17" s="15">
        <f>ROUND(SUM([1]业务活动表!I10:I16),2)</f>
        <v>0</v>
      </c>
    </row>
    <row r="18" ht="20" customHeight="1" spans="2:9">
      <c r="B18" s="28" t="s">
        <v>86</v>
      </c>
      <c r="C18" s="14"/>
      <c r="D18" s="29"/>
      <c r="E18" s="29"/>
      <c r="F18" s="29"/>
      <c r="G18" s="29"/>
      <c r="H18" s="29"/>
      <c r="I18" s="15"/>
    </row>
    <row r="19" ht="20" customHeight="1" spans="2:9">
      <c r="B19" s="28" t="s">
        <v>87</v>
      </c>
      <c r="C19" s="14">
        <v>12</v>
      </c>
      <c r="D19" s="30">
        <v>0</v>
      </c>
      <c r="E19" s="30">
        <v>0</v>
      </c>
      <c r="F19" s="29">
        <v>0</v>
      </c>
      <c r="G19" s="30">
        <v>0</v>
      </c>
      <c r="H19" s="30">
        <v>0</v>
      </c>
      <c r="I19" s="15">
        <f>ROUND([1]业务活动表!G19+[1]业务活动表!H19,2)</f>
        <v>0</v>
      </c>
    </row>
    <row r="20" ht="20" customHeight="1" spans="2:9">
      <c r="B20" s="31" t="s">
        <v>88</v>
      </c>
      <c r="C20" s="14">
        <v>13</v>
      </c>
      <c r="D20" s="30">
        <v>0</v>
      </c>
      <c r="E20" s="30">
        <v>0</v>
      </c>
      <c r="F20" s="29">
        <v>0</v>
      </c>
      <c r="G20" s="30">
        <v>0</v>
      </c>
      <c r="H20" s="30">
        <v>0</v>
      </c>
      <c r="I20" s="15">
        <f>ROUND([1]业务活动表!G20+[1]业务活动表!H20,2)</f>
        <v>0</v>
      </c>
    </row>
    <row r="21" ht="20" customHeight="1" spans="2:9">
      <c r="B21" s="31"/>
      <c r="C21" s="14">
        <v>14</v>
      </c>
      <c r="D21" s="30">
        <v>0</v>
      </c>
      <c r="E21" s="30">
        <v>0</v>
      </c>
      <c r="F21" s="29">
        <v>0</v>
      </c>
      <c r="G21" s="30">
        <v>0</v>
      </c>
      <c r="H21" s="30">
        <v>0</v>
      </c>
      <c r="I21" s="15">
        <f>ROUND([1]业务活动表!G21+[1]业务活动表!H21,2)</f>
        <v>0</v>
      </c>
    </row>
    <row r="22" ht="20" customHeight="1" spans="2:9">
      <c r="B22" s="31"/>
      <c r="C22" s="14">
        <v>15</v>
      </c>
      <c r="D22" s="30">
        <v>0</v>
      </c>
      <c r="E22" s="30">
        <v>0</v>
      </c>
      <c r="F22" s="29">
        <v>0</v>
      </c>
      <c r="G22" s="30">
        <v>0</v>
      </c>
      <c r="H22" s="30">
        <v>0</v>
      </c>
      <c r="I22" s="15">
        <f>ROUND([1]业务活动表!G22+[1]业务活动表!H22,2)</f>
        <v>0</v>
      </c>
    </row>
    <row r="23" ht="20" customHeight="1" spans="2:9">
      <c r="B23" s="31"/>
      <c r="C23" s="14">
        <v>16</v>
      </c>
      <c r="D23" s="30">
        <v>0</v>
      </c>
      <c r="E23" s="30">
        <v>0</v>
      </c>
      <c r="F23" s="29">
        <v>0</v>
      </c>
      <c r="G23" s="30">
        <v>0</v>
      </c>
      <c r="H23" s="30">
        <v>0</v>
      </c>
      <c r="I23" s="15">
        <f>ROUND([1]业务活动表!G23+[1]业务活动表!H23,2)</f>
        <v>0</v>
      </c>
    </row>
    <row r="24" ht="20" customHeight="1" spans="2:9">
      <c r="B24" s="28" t="s">
        <v>89</v>
      </c>
      <c r="C24" s="14">
        <v>21</v>
      </c>
      <c r="D24" s="30">
        <v>0</v>
      </c>
      <c r="E24" s="30">
        <v>0</v>
      </c>
      <c r="F24" s="29">
        <v>0</v>
      </c>
      <c r="G24" s="30">
        <v>0</v>
      </c>
      <c r="H24" s="30">
        <v>0</v>
      </c>
      <c r="I24" s="15">
        <f>ROUND([1]业务活动表!G24+[1]业务活动表!H24,2)</f>
        <v>0</v>
      </c>
    </row>
    <row r="25" ht="20" customHeight="1" spans="2:9">
      <c r="B25" s="28" t="s">
        <v>90</v>
      </c>
      <c r="C25" s="14">
        <v>24</v>
      </c>
      <c r="D25" s="30">
        <v>0</v>
      </c>
      <c r="E25" s="30">
        <v>0</v>
      </c>
      <c r="F25" s="29">
        <v>0</v>
      </c>
      <c r="G25" s="30">
        <v>0</v>
      </c>
      <c r="H25" s="30">
        <v>0</v>
      </c>
      <c r="I25" s="15">
        <f>ROUND([1]业务活动表!G25+[1]业务活动表!H25,2)</f>
        <v>0</v>
      </c>
    </row>
    <row r="26" ht="20" customHeight="1" spans="2:9">
      <c r="B26" s="28" t="s">
        <v>91</v>
      </c>
      <c r="C26" s="14">
        <v>28</v>
      </c>
      <c r="D26" s="30">
        <v>0</v>
      </c>
      <c r="E26" s="30">
        <v>0</v>
      </c>
      <c r="F26" s="29">
        <v>0</v>
      </c>
      <c r="G26" s="30">
        <v>0</v>
      </c>
      <c r="H26" s="30">
        <v>0</v>
      </c>
      <c r="I26" s="15">
        <f>ROUND([1]业务活动表!G26+[1]业务活动表!H26,2)</f>
        <v>0</v>
      </c>
    </row>
    <row r="27" ht="20" customHeight="1" spans="2:9">
      <c r="B27" s="28" t="s">
        <v>92</v>
      </c>
      <c r="C27" s="14">
        <v>35</v>
      </c>
      <c r="D27" s="29">
        <v>0</v>
      </c>
      <c r="E27" s="29">
        <f>ROUND([1]业务活动表!E19+[1]业务活动表!E24+[1]业务活动表!E25+[1]业务活动表!E26,2)</f>
        <v>0</v>
      </c>
      <c r="F27" s="29">
        <f>ROUND([1]业务活动表!F19+[1]业务活动表!F24+[1]业务活动表!F25+[1]业务活动表!F26,2)</f>
        <v>0</v>
      </c>
      <c r="G27" s="29">
        <f>ROUND([1]业务活动表!G19+[1]业务活动表!G24+[1]业务活动表!G25+[1]业务活动表!G26,2)</f>
        <v>0</v>
      </c>
      <c r="H27" s="29">
        <f>ROUND([1]业务活动表!H19+[1]业务活动表!H24+[1]业务活动表!H25+[1]业务活动表!H26,2)</f>
        <v>0</v>
      </c>
      <c r="I27" s="15">
        <f>ROUND([1]业务活动表!I19+[1]业务活动表!I24+[1]业务活动表!I25+[1]业务活动表!I26,2)</f>
        <v>0</v>
      </c>
    </row>
    <row r="28" ht="33" customHeight="1" spans="2:9">
      <c r="B28" s="28" t="s">
        <v>93</v>
      </c>
      <c r="C28" s="14">
        <v>40</v>
      </c>
      <c r="D28" s="30">
        <v>0</v>
      </c>
      <c r="E28" s="30">
        <v>0</v>
      </c>
      <c r="F28" s="29">
        <v>0</v>
      </c>
      <c r="G28" s="30">
        <v>0</v>
      </c>
      <c r="H28" s="30">
        <v>0</v>
      </c>
      <c r="I28" s="15">
        <f>ROUND([1]业务活动表!G28+[1]业务活动表!H28,2)</f>
        <v>0</v>
      </c>
    </row>
    <row r="29" ht="56" customHeight="1" spans="2:9">
      <c r="B29" s="32" t="s">
        <v>94</v>
      </c>
      <c r="C29" s="19">
        <v>45</v>
      </c>
      <c r="D29" s="33">
        <v>0</v>
      </c>
      <c r="E29" s="33">
        <f>ROUND([1]业务活动表!E17-[1]业务活动表!E27+[1]业务活动表!E28,2)</f>
        <v>0</v>
      </c>
      <c r="F29" s="33">
        <f>ROUND([1]业务活动表!D29+[1]业务活动表!E29,2)</f>
        <v>0</v>
      </c>
      <c r="G29" s="33">
        <f>ROUND([1]业务活动表!G17-[1]业务活动表!G27+[1]业务活动表!G28,2)</f>
        <v>0</v>
      </c>
      <c r="H29" s="33">
        <f>ROUND([1]业务活动表!H17-[1]业务活动表!H27+[1]业务活动表!H28,2)</f>
        <v>0</v>
      </c>
      <c r="I29" s="36">
        <f>ROUND([1]业务活动表!G29+[1]业务活动表!H29,2)</f>
        <v>0</v>
      </c>
    </row>
  </sheetData>
  <mergeCells count="9">
    <mergeCell ref="B3:I3"/>
    <mergeCell ref="G4:H4"/>
    <mergeCell ref="C5:E5"/>
    <mergeCell ref="G5:I5"/>
    <mergeCell ref="C6:E6"/>
    <mergeCell ref="D7:F7"/>
    <mergeCell ref="G7:I7"/>
    <mergeCell ref="B7:B8"/>
    <mergeCell ref="C7:C8"/>
  </mergeCells>
  <dataValidations count="2">
    <dataValidation type="decimal" operator="between" allowBlank="1" showInputMessage="1" showErrorMessage="1" sqref="F16 I16 F23 I23 F28 D29:I29 F10:F15 F19:F22 F24:F26 I10:I15 I19:I22 I24:I26">
      <formula1>-9999999999999</formula1>
      <formula2>9999999999999</formula2>
    </dataValidation>
    <dataValidation type="decimal" operator="between" showInputMessage="1" showErrorMessage="1" error="不能为空，默认赋值0.00" sqref="G16:H16 D28:E28 G28 H28:I28 D10:E16 G10:H15 D19:E22 D23:E26 G19:H23 G24:H26">
      <formula1>-9999999999999</formula1>
      <formula2>9999999999999</formula2>
    </dataValidation>
  </dataValidations>
  <pageMargins left="0.236111111111111" right="0.7" top="0.75" bottom="0.75" header="0.3" footer="0.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43"/>
  <sheetViews>
    <sheetView tabSelected="1" workbookViewId="0">
      <selection activeCell="B6" sqref="B6"/>
    </sheetView>
  </sheetViews>
  <sheetFormatPr defaultColWidth="9" defaultRowHeight="13.5" outlineLevelCol="4"/>
  <cols>
    <col min="2" max="2" width="21" customWidth="1"/>
    <col min="3" max="3" width="21.875" customWidth="1"/>
    <col min="4" max="4" width="13.5" customWidth="1"/>
    <col min="5" max="5" width="33.25" customWidth="1"/>
  </cols>
  <sheetData>
    <row r="2" ht="35" customHeight="1" spans="2:5">
      <c r="B2" s="1" t="s">
        <v>95</v>
      </c>
      <c r="C2" s="1"/>
      <c r="D2" s="1"/>
      <c r="E2" s="1"/>
    </row>
    <row r="3" ht="20" customHeight="1" spans="2:5">
      <c r="B3" s="2"/>
      <c r="C3" s="2"/>
      <c r="D3" s="3" t="s">
        <v>96</v>
      </c>
      <c r="E3" s="3" t="s">
        <v>2</v>
      </c>
    </row>
    <row r="4" ht="19" customHeight="1" spans="2:5">
      <c r="B4" s="3" t="s">
        <v>3</v>
      </c>
      <c r="C4" s="2"/>
      <c r="D4" s="2"/>
      <c r="E4" s="2"/>
    </row>
    <row r="5" ht="19" customHeight="1" spans="2:5">
      <c r="B5" s="3" t="s">
        <v>5</v>
      </c>
      <c r="C5" s="2"/>
      <c r="D5" s="3" t="s">
        <v>69</v>
      </c>
      <c r="E5" s="4"/>
    </row>
    <row r="6" ht="19" customHeight="1" spans="2:5">
      <c r="B6" s="5" t="s">
        <v>70</v>
      </c>
      <c r="C6" s="6"/>
      <c r="D6" s="7" t="s">
        <v>7</v>
      </c>
      <c r="E6" s="6"/>
    </row>
    <row r="7" ht="20" customHeight="1" spans="2:5">
      <c r="B7" s="8" t="s">
        <v>71</v>
      </c>
      <c r="C7" s="9"/>
      <c r="D7" s="10" t="s">
        <v>9</v>
      </c>
      <c r="E7" s="11" t="s">
        <v>97</v>
      </c>
    </row>
    <row r="8" ht="20" customHeight="1" spans="2:5">
      <c r="B8" s="12" t="s">
        <v>98</v>
      </c>
      <c r="C8" s="13"/>
      <c r="D8" s="14"/>
      <c r="E8" s="15"/>
    </row>
    <row r="9" ht="20" customHeight="1" spans="2:5">
      <c r="B9" s="12" t="s">
        <v>99</v>
      </c>
      <c r="C9" s="13"/>
      <c r="D9" s="14">
        <v>1</v>
      </c>
      <c r="E9" s="16">
        <v>0</v>
      </c>
    </row>
    <row r="10" ht="20" customHeight="1" spans="2:5">
      <c r="B10" s="12" t="s">
        <v>100</v>
      </c>
      <c r="C10" s="13"/>
      <c r="D10" s="14">
        <v>2</v>
      </c>
      <c r="E10" s="16">
        <v>0</v>
      </c>
    </row>
    <row r="11" ht="20" customHeight="1" spans="2:5">
      <c r="B11" s="12" t="s">
        <v>101</v>
      </c>
      <c r="C11" s="13"/>
      <c r="D11" s="14">
        <v>3</v>
      </c>
      <c r="E11" s="16">
        <v>0</v>
      </c>
    </row>
    <row r="12" ht="20" customHeight="1" spans="2:5">
      <c r="B12" s="12" t="s">
        <v>102</v>
      </c>
      <c r="C12" s="13"/>
      <c r="D12" s="14">
        <v>4</v>
      </c>
      <c r="E12" s="16">
        <v>0</v>
      </c>
    </row>
    <row r="13" ht="20" customHeight="1" spans="2:5">
      <c r="B13" s="12" t="s">
        <v>103</v>
      </c>
      <c r="C13" s="13"/>
      <c r="D13" s="14">
        <v>5</v>
      </c>
      <c r="E13" s="16">
        <v>0</v>
      </c>
    </row>
    <row r="14" ht="20" customHeight="1" spans="2:5">
      <c r="B14" s="12" t="s">
        <v>104</v>
      </c>
      <c r="C14" s="13"/>
      <c r="D14" s="14">
        <v>8</v>
      </c>
      <c r="E14" s="16">
        <v>0</v>
      </c>
    </row>
    <row r="15" ht="20" customHeight="1" spans="2:5">
      <c r="B15" s="12" t="s">
        <v>105</v>
      </c>
      <c r="C15" s="13"/>
      <c r="D15" s="14">
        <v>13</v>
      </c>
      <c r="E15" s="15">
        <v>0</v>
      </c>
    </row>
    <row r="16" ht="20" customHeight="1" spans="2:5">
      <c r="B16" s="12" t="s">
        <v>106</v>
      </c>
      <c r="C16" s="13"/>
      <c r="D16" s="14">
        <v>14</v>
      </c>
      <c r="E16" s="16">
        <v>0</v>
      </c>
    </row>
    <row r="17" ht="20" customHeight="1" spans="2:5">
      <c r="B17" s="12" t="s">
        <v>107</v>
      </c>
      <c r="C17" s="13"/>
      <c r="D17" s="14">
        <v>15</v>
      </c>
      <c r="E17" s="16">
        <v>0</v>
      </c>
    </row>
    <row r="18" ht="20" customHeight="1" spans="2:5">
      <c r="B18" s="12" t="s">
        <v>108</v>
      </c>
      <c r="C18" s="13"/>
      <c r="D18" s="14">
        <v>16</v>
      </c>
      <c r="E18" s="16">
        <v>0</v>
      </c>
    </row>
    <row r="19" ht="20" customHeight="1" spans="2:5">
      <c r="B19" s="12" t="s">
        <v>109</v>
      </c>
      <c r="C19" s="13"/>
      <c r="D19" s="14">
        <v>19</v>
      </c>
      <c r="E19" s="16">
        <v>0</v>
      </c>
    </row>
    <row r="20" ht="20" customHeight="1" spans="2:5">
      <c r="B20" s="12" t="s">
        <v>110</v>
      </c>
      <c r="C20" s="13"/>
      <c r="D20" s="14">
        <v>23</v>
      </c>
      <c r="E20" s="15">
        <v>0</v>
      </c>
    </row>
    <row r="21" ht="20" customHeight="1" spans="2:5">
      <c r="B21" s="12" t="s">
        <v>111</v>
      </c>
      <c r="C21" s="13"/>
      <c r="D21" s="14">
        <v>24</v>
      </c>
      <c r="E21" s="15">
        <v>0</v>
      </c>
    </row>
    <row r="22" ht="20" customHeight="1" spans="2:5">
      <c r="B22" s="12" t="s">
        <v>112</v>
      </c>
      <c r="C22" s="13"/>
      <c r="D22" s="14"/>
      <c r="E22" s="15"/>
    </row>
    <row r="23" ht="20" customHeight="1" spans="2:5">
      <c r="B23" s="12" t="s">
        <v>113</v>
      </c>
      <c r="C23" s="13"/>
      <c r="D23" s="14">
        <v>25</v>
      </c>
      <c r="E23" s="16">
        <v>0</v>
      </c>
    </row>
    <row r="24" ht="20" customHeight="1" spans="2:5">
      <c r="B24" s="12" t="s">
        <v>114</v>
      </c>
      <c r="C24" s="13"/>
      <c r="D24" s="14">
        <v>26</v>
      </c>
      <c r="E24" s="16">
        <v>0</v>
      </c>
    </row>
    <row r="25" ht="20" customHeight="1" spans="2:5">
      <c r="B25" s="12" t="s">
        <v>115</v>
      </c>
      <c r="C25" s="13"/>
      <c r="D25" s="14">
        <v>27</v>
      </c>
      <c r="E25" s="16">
        <v>0</v>
      </c>
    </row>
    <row r="26" ht="20" customHeight="1" spans="2:5">
      <c r="B26" s="12" t="s">
        <v>116</v>
      </c>
      <c r="C26" s="13"/>
      <c r="D26" s="14">
        <v>30</v>
      </c>
      <c r="E26" s="16">
        <v>0</v>
      </c>
    </row>
    <row r="27" ht="20" customHeight="1" spans="2:5">
      <c r="B27" s="12" t="s">
        <v>105</v>
      </c>
      <c r="C27" s="13"/>
      <c r="D27" s="14">
        <v>34</v>
      </c>
      <c r="E27" s="15">
        <v>0</v>
      </c>
    </row>
    <row r="28" ht="20" customHeight="1" spans="2:5">
      <c r="B28" s="12" t="s">
        <v>117</v>
      </c>
      <c r="C28" s="13"/>
      <c r="D28" s="14">
        <v>35</v>
      </c>
      <c r="E28" s="16">
        <v>0</v>
      </c>
    </row>
    <row r="29" ht="20" customHeight="1" spans="2:5">
      <c r="B29" s="12" t="s">
        <v>118</v>
      </c>
      <c r="C29" s="13"/>
      <c r="D29" s="14">
        <v>36</v>
      </c>
      <c r="E29" s="16">
        <v>0</v>
      </c>
    </row>
    <row r="30" ht="20" customHeight="1" spans="2:5">
      <c r="B30" s="12" t="s">
        <v>119</v>
      </c>
      <c r="C30" s="13"/>
      <c r="D30" s="14">
        <v>39</v>
      </c>
      <c r="E30" s="16">
        <v>0</v>
      </c>
    </row>
    <row r="31" ht="20" customHeight="1" spans="2:5">
      <c r="B31" s="12" t="s">
        <v>110</v>
      </c>
      <c r="C31" s="13"/>
      <c r="D31" s="14">
        <v>43</v>
      </c>
      <c r="E31" s="15">
        <v>0</v>
      </c>
    </row>
    <row r="32" ht="20" customHeight="1" spans="2:5">
      <c r="B32" s="12" t="s">
        <v>120</v>
      </c>
      <c r="C32" s="13"/>
      <c r="D32" s="14">
        <v>44</v>
      </c>
      <c r="E32" s="15">
        <v>0</v>
      </c>
    </row>
    <row r="33" ht="20" customHeight="1" spans="2:5">
      <c r="B33" s="12" t="s">
        <v>121</v>
      </c>
      <c r="C33" s="13"/>
      <c r="D33" s="14"/>
      <c r="E33" s="15"/>
    </row>
    <row r="34" ht="20" customHeight="1" spans="2:5">
      <c r="B34" s="12" t="s">
        <v>122</v>
      </c>
      <c r="C34" s="13"/>
      <c r="D34" s="14">
        <v>45</v>
      </c>
      <c r="E34" s="16">
        <v>0</v>
      </c>
    </row>
    <row r="35" ht="20" customHeight="1" spans="2:5">
      <c r="B35" s="12" t="s">
        <v>123</v>
      </c>
      <c r="C35" s="13"/>
      <c r="D35" s="14">
        <v>48</v>
      </c>
      <c r="E35" s="16">
        <v>0</v>
      </c>
    </row>
    <row r="36" ht="20" customHeight="1" spans="2:5">
      <c r="B36" s="12" t="s">
        <v>105</v>
      </c>
      <c r="C36" s="13"/>
      <c r="D36" s="14">
        <v>50</v>
      </c>
      <c r="E36" s="15">
        <v>0</v>
      </c>
    </row>
    <row r="37" ht="20" customHeight="1" spans="2:5">
      <c r="B37" s="12" t="s">
        <v>124</v>
      </c>
      <c r="C37" s="13"/>
      <c r="D37" s="14">
        <v>51</v>
      </c>
      <c r="E37" s="16">
        <v>0</v>
      </c>
    </row>
    <row r="38" ht="20" customHeight="1" spans="2:5">
      <c r="B38" s="12" t="s">
        <v>125</v>
      </c>
      <c r="C38" s="13"/>
      <c r="D38" s="14">
        <v>52</v>
      </c>
      <c r="E38" s="16">
        <v>0</v>
      </c>
    </row>
    <row r="39" ht="20" customHeight="1" spans="2:5">
      <c r="B39" s="12" t="s">
        <v>126</v>
      </c>
      <c r="C39" s="13"/>
      <c r="D39" s="14">
        <v>55</v>
      </c>
      <c r="E39" s="16">
        <v>0</v>
      </c>
    </row>
    <row r="40" ht="20" customHeight="1" spans="2:5">
      <c r="B40" s="12" t="s">
        <v>110</v>
      </c>
      <c r="C40" s="13"/>
      <c r="D40" s="14">
        <v>58</v>
      </c>
      <c r="E40" s="15">
        <v>0</v>
      </c>
    </row>
    <row r="41" ht="20" customHeight="1" spans="2:5">
      <c r="B41" s="12" t="s">
        <v>127</v>
      </c>
      <c r="C41" s="13"/>
      <c r="D41" s="14">
        <v>59</v>
      </c>
      <c r="E41" s="15">
        <v>0</v>
      </c>
    </row>
    <row r="42" ht="20" customHeight="1" spans="2:5">
      <c r="B42" s="12" t="s">
        <v>128</v>
      </c>
      <c r="C42" s="13"/>
      <c r="D42" s="14">
        <v>60</v>
      </c>
      <c r="E42" s="16">
        <v>0</v>
      </c>
    </row>
    <row r="43" ht="20" customHeight="1" spans="2:5">
      <c r="B43" s="17" t="s">
        <v>129</v>
      </c>
      <c r="C43" s="18"/>
      <c r="D43" s="19">
        <v>61</v>
      </c>
      <c r="E43" s="20">
        <v>0</v>
      </c>
    </row>
  </sheetData>
  <mergeCells count="39">
    <mergeCell ref="B2:E2"/>
    <mergeCell ref="C4:E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</mergeCells>
  <dataValidations count="2">
    <dataValidation type="decimal" operator="between" showInputMessage="1" showErrorMessage="1" error="不能为空，默认赋值0.00" sqref="E37 E42 E9:E14 E16:E19 E23:E26 E28:E30 E34:E35 E38:E39">
      <formula1>-9999999999999</formula1>
      <formula2>9999999999999</formula2>
    </dataValidation>
    <dataValidation type="decimal" operator="between" allowBlank="1" showInputMessage="1" showErrorMessage="1" sqref="E43">
      <formula1>-9999999999999</formula1>
      <formula2>9999999999999</formula2>
    </dataValidation>
  </dataValidations>
  <pageMargins left="0.7" right="0.7" top="0.550694444444444" bottom="0.75" header="0.3" footer="0.3"/>
  <pageSetup paperSize="9" scale="85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业务活动表</vt:lpstr>
      <vt:lpstr>现金流量表_年报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2020-11-13T06:53:15Z</dcterms:created>
  <dcterms:modified xsi:type="dcterms:W3CDTF">2020-11-13T07:12:08Z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