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资产负债表" sheetId="1" r:id="rId1"/>
    <sheet name="收益及收益分配表" sheetId="2" r:id="rId2"/>
  </sheets>
  <calcPr calcId="144525"/>
</workbook>
</file>

<file path=xl/calcChain.xml><?xml version="1.0" encoding="utf-8"?>
<calcChain xmlns="http://schemas.openxmlformats.org/spreadsheetml/2006/main">
  <c r="C13" i="2" l="1"/>
  <c r="C18" i="2" s="1"/>
  <c r="F8" i="2" s="1"/>
  <c r="F11" i="2" s="1"/>
  <c r="F18" i="2" s="1"/>
  <c r="H25" i="1"/>
  <c r="G25" i="1"/>
  <c r="D25" i="1"/>
  <c r="D22" i="1"/>
  <c r="C22" i="1"/>
  <c r="C25" i="1" s="1"/>
  <c r="H17" i="1"/>
  <c r="H26" i="1" s="1"/>
  <c r="H16" i="1"/>
  <c r="G16" i="1"/>
  <c r="D16" i="1"/>
  <c r="C16" i="1"/>
  <c r="H12" i="1"/>
  <c r="G12" i="1"/>
  <c r="G17" i="1" s="1"/>
  <c r="G26" i="1" s="1"/>
  <c r="D12" i="1"/>
  <c r="D26" i="1" s="1"/>
  <c r="C12" i="1"/>
  <c r="C26" i="1" s="1"/>
</calcChain>
</file>

<file path=xl/sharedStrings.xml><?xml version="1.0" encoding="utf-8"?>
<sst xmlns="http://schemas.openxmlformats.org/spreadsheetml/2006/main" count="90" uniqueCount="78">
  <si>
    <t>资产负债表</t>
  </si>
  <si>
    <t>村会01表</t>
  </si>
  <si>
    <t>单位：元</t>
  </si>
  <si>
    <t>纳税人识别号:</t>
  </si>
  <si>
    <t>纳税人名称:</t>
  </si>
  <si>
    <t>资产负债表日:</t>
  </si>
  <si>
    <t>所属时期</t>
  </si>
  <si>
    <t>至</t>
  </si>
  <si>
    <t>资 产</t>
  </si>
  <si>
    <t>行次</t>
  </si>
  <si>
    <t>年初数</t>
  </si>
  <si>
    <t>年末数</t>
  </si>
  <si>
    <t>负债及所有者权益</t>
  </si>
  <si>
    <t>流动资产：</t>
  </si>
  <si>
    <t>流动负债：</t>
  </si>
  <si>
    <t>货币资金</t>
  </si>
  <si>
    <t>短期借款</t>
  </si>
  <si>
    <t>短期投资</t>
  </si>
  <si>
    <t>应付款项</t>
  </si>
  <si>
    <t>应收款项</t>
  </si>
  <si>
    <t>应付工资</t>
  </si>
  <si>
    <t>存货</t>
  </si>
  <si>
    <t>应付福利费</t>
  </si>
  <si>
    <t>流动资产合计</t>
  </si>
  <si>
    <t>流动负债合计</t>
  </si>
  <si>
    <t>农业资产：</t>
  </si>
  <si>
    <t>长期负债：</t>
  </si>
  <si>
    <t>牲畜（禽）资产</t>
  </si>
  <si>
    <t>长期借款及应付款</t>
  </si>
  <si>
    <t>林木资产</t>
  </si>
  <si>
    <t>一事一议资金</t>
  </si>
  <si>
    <t>农业资产合计</t>
  </si>
  <si>
    <t>长期负债合计</t>
  </si>
  <si>
    <t>长期资产：</t>
  </si>
  <si>
    <t>负债合计</t>
  </si>
  <si>
    <t>长期投资</t>
  </si>
  <si>
    <t>固定资产：</t>
  </si>
  <si>
    <t>固定资产原价</t>
  </si>
  <si>
    <t>减：累计折旧</t>
  </si>
  <si>
    <t>所有者权益：</t>
  </si>
  <si>
    <t>固定资产净值</t>
  </si>
  <si>
    <t>资本</t>
  </si>
  <si>
    <t>固定资产清理</t>
  </si>
  <si>
    <t>公积公益金</t>
  </si>
  <si>
    <t>在建工程</t>
  </si>
  <si>
    <t>未分配收益</t>
  </si>
  <si>
    <t>固定资产合计</t>
  </si>
  <si>
    <t>所有者权益合计</t>
  </si>
  <si>
    <t>资产总计</t>
  </si>
  <si>
    <t>负债和所有者权益总计</t>
  </si>
  <si>
    <t>收益及收益分配表</t>
  </si>
  <si>
    <t>村会02表</t>
  </si>
  <si>
    <t>报送日期</t>
  </si>
  <si>
    <t>项目</t>
  </si>
  <si>
    <t>金额</t>
  </si>
  <si>
    <t>本年收益</t>
  </si>
  <si>
    <t>收益分配</t>
  </si>
  <si>
    <t>一、经营收入</t>
  </si>
  <si>
    <t>四、本年收益</t>
  </si>
  <si>
    <t>加：发包及上交收入</t>
  </si>
  <si>
    <t>加：年初未分配收益</t>
  </si>
  <si>
    <t>投资收益</t>
  </si>
  <si>
    <t>其他转入</t>
  </si>
  <si>
    <t>减：经营支出</t>
  </si>
  <si>
    <t>五、可分配收益</t>
  </si>
  <si>
    <t>管理费用</t>
  </si>
  <si>
    <t>减：1.提取公积公益金</t>
  </si>
  <si>
    <t>二、经营收益</t>
  </si>
  <si>
    <t>2.提取应付福利费</t>
  </si>
  <si>
    <t>加：农业税附加返还收入</t>
  </si>
  <si>
    <t>3.外来投资分利</t>
  </si>
  <si>
    <t>补助收入</t>
  </si>
  <si>
    <t>4.农户分配</t>
  </si>
  <si>
    <t>其他收入</t>
  </si>
  <si>
    <t>5.其他</t>
  </si>
  <si>
    <t>减：其他支出</t>
  </si>
  <si>
    <t>三、本年收益</t>
  </si>
  <si>
    <t>六、年末未分配收益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</si>
</sst>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0.00_ "/>
  </numFmts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176" fontId="3" fillId="0" borderId="8" xfId="0" applyNumberFormat="1" applyFont="1" applyFill="1" applyBorder="1" applyAlignment="1" applyProtection="1">
      <alignment horizontal="left" vertical="center"/>
      <protection locked="0"/>
    </xf>
    <xf numFmtId="176" fontId="3" fillId="0" borderId="9" xfId="0" applyNumberFormat="1" applyFont="1" applyFill="1" applyBorder="1" applyAlignment="1" applyProtection="1">
      <alignment horizontal="left" vertical="center"/>
      <protection locked="0"/>
    </xf>
    <xf numFmtId="176" fontId="3" fillId="0" borderId="10" xfId="0" applyNumberFormat="1" applyFont="1" applyFill="1" applyBorder="1" applyAlignment="1" applyProtection="1">
      <alignment horizontal="left" vertical="center"/>
      <protection locked="0"/>
    </xf>
    <xf numFmtId="177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3" fillId="0" borderId="13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176" fontId="3" fillId="0" borderId="10" xfId="0" applyNumberFormat="1" applyFont="1" applyFill="1" applyBorder="1" applyAlignment="1" applyProtection="1">
      <alignment horizontal="left" vertical="center"/>
    </xf>
    <xf numFmtId="176" fontId="3" fillId="0" borderId="12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left" vertical="center" wrapText="1"/>
    </xf>
    <xf numFmtId="177" fontId="3" fillId="0" borderId="11" xfId="0" applyNumberFormat="1" applyFont="1" applyFill="1" applyBorder="1" applyAlignment="1" applyProtection="1">
      <alignment horizontal="right" vertical="center" wrapText="1"/>
    </xf>
    <xf numFmtId="0" fontId="3" fillId="0" borderId="11" xfId="0" applyNumberFormat="1" applyFont="1" applyFill="1" applyBorder="1" applyAlignment="1" applyProtection="1">
      <alignment horizontal="left" vertical="center" wrapText="1"/>
    </xf>
    <xf numFmtId="177" fontId="3" fillId="0" borderId="13" xfId="0" applyNumberFormat="1" applyFont="1" applyFill="1" applyBorder="1" applyAlignment="1" applyProtection="1">
      <alignment horizontal="right" vertical="center" wrapText="1"/>
    </xf>
    <xf numFmtId="0" fontId="3" fillId="0" borderId="11" xfId="0" applyNumberFormat="1" applyFont="1" applyFill="1" applyBorder="1" applyAlignment="1" applyProtection="1">
      <alignment horizontal="right" vertical="center" wrapText="1"/>
    </xf>
    <xf numFmtId="0" fontId="3" fillId="0" borderId="13" xfId="0" applyNumberFormat="1" applyFont="1" applyFill="1" applyBorder="1" applyAlignment="1" applyProtection="1">
      <alignment horizontal="right" vertical="center" wrapText="1"/>
    </xf>
    <xf numFmtId="0" fontId="3" fillId="0" borderId="14" xfId="0" applyNumberFormat="1" applyFont="1" applyFill="1" applyBorder="1" applyAlignment="1" applyProtection="1">
      <alignment horizontal="left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177" fontId="3" fillId="0" borderId="15" xfId="0" applyNumberFormat="1" applyFont="1" applyFill="1" applyBorder="1" applyAlignment="1" applyProtection="1">
      <alignment horizontal="right" vertical="center" wrapText="1"/>
    </xf>
    <xf numFmtId="0" fontId="3" fillId="0" borderId="15" xfId="0" applyNumberFormat="1" applyFont="1" applyFill="1" applyBorder="1" applyAlignment="1" applyProtection="1">
      <alignment horizontal="left" vertical="center" wrapText="1"/>
    </xf>
    <xf numFmtId="177" fontId="3" fillId="0" borderId="16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left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14" fontId="3" fillId="0" borderId="11" xfId="0" applyNumberFormat="1" applyFont="1" applyFill="1" applyBorder="1" applyAlignment="1" applyProtection="1">
      <alignment horizontal="center" vertical="center"/>
    </xf>
    <xf numFmtId="14" fontId="3" fillId="0" borderId="13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workbookViewId="0">
      <selection activeCell="N20" sqref="N20"/>
    </sheetView>
  </sheetViews>
  <sheetFormatPr defaultRowHeight="13.5" x14ac:dyDescent="0.15"/>
  <cols>
    <col min="1" max="1" width="15.875" customWidth="1"/>
    <col min="2" max="2" width="4.125" customWidth="1"/>
    <col min="3" max="4" width="12.125" customWidth="1"/>
    <col min="5" max="5" width="15.875" customWidth="1"/>
    <col min="6" max="6" width="4.125" customWidth="1"/>
    <col min="7" max="8" width="12.125" customWidth="1"/>
  </cols>
  <sheetData>
    <row r="2" spans="1:8" ht="24.75" customHeight="1" x14ac:dyDescent="0.15">
      <c r="A2" s="6" t="s">
        <v>0</v>
      </c>
      <c r="B2" s="6"/>
      <c r="C2" s="6"/>
      <c r="D2" s="6"/>
      <c r="E2" s="6"/>
      <c r="F2" s="6"/>
      <c r="G2" s="6"/>
      <c r="H2" s="6"/>
    </row>
    <row r="3" spans="1:8" ht="20.25" customHeight="1" thickBot="1" x14ac:dyDescent="0.2">
      <c r="A3" s="7"/>
      <c r="B3" s="7"/>
      <c r="C3" s="7"/>
      <c r="D3" s="7"/>
      <c r="E3" s="7"/>
      <c r="F3" s="8" t="s">
        <v>1</v>
      </c>
      <c r="G3" s="8"/>
      <c r="H3" s="7" t="s">
        <v>2</v>
      </c>
    </row>
    <row r="4" spans="1:8" x14ac:dyDescent="0.15">
      <c r="A4" s="9" t="s">
        <v>3</v>
      </c>
      <c r="B4" s="10"/>
      <c r="C4" s="11"/>
      <c r="D4" s="12"/>
      <c r="E4" s="13" t="s">
        <v>4</v>
      </c>
      <c r="F4" s="14"/>
      <c r="G4" s="15"/>
      <c r="H4" s="16"/>
    </row>
    <row r="5" spans="1:8" x14ac:dyDescent="0.15">
      <c r="A5" s="17" t="s">
        <v>5</v>
      </c>
      <c r="B5" s="1"/>
      <c r="C5" s="2"/>
      <c r="D5" s="3"/>
      <c r="E5" s="18" t="s">
        <v>6</v>
      </c>
      <c r="F5" s="19"/>
      <c r="G5" s="18" t="s">
        <v>7</v>
      </c>
      <c r="H5" s="20"/>
    </row>
    <row r="6" spans="1:8" ht="24" x14ac:dyDescent="0.15">
      <c r="A6" s="21" t="s">
        <v>8</v>
      </c>
      <c r="B6" s="18" t="s">
        <v>9</v>
      </c>
      <c r="C6" s="18" t="s">
        <v>10</v>
      </c>
      <c r="D6" s="18" t="s">
        <v>11</v>
      </c>
      <c r="E6" s="18" t="s">
        <v>12</v>
      </c>
      <c r="F6" s="18" t="s">
        <v>9</v>
      </c>
      <c r="G6" s="18" t="s">
        <v>10</v>
      </c>
      <c r="H6" s="22" t="s">
        <v>11</v>
      </c>
    </row>
    <row r="7" spans="1:8" x14ac:dyDescent="0.15">
      <c r="A7" s="23" t="s">
        <v>13</v>
      </c>
      <c r="B7" s="18"/>
      <c r="C7" s="24"/>
      <c r="D7" s="24"/>
      <c r="E7" s="25" t="s">
        <v>14</v>
      </c>
      <c r="F7" s="18"/>
      <c r="G7" s="24"/>
      <c r="H7" s="26"/>
    </row>
    <row r="8" spans="1:8" x14ac:dyDescent="0.15">
      <c r="A8" s="23" t="s">
        <v>15</v>
      </c>
      <c r="B8" s="18">
        <v>1</v>
      </c>
      <c r="C8" s="4">
        <v>0</v>
      </c>
      <c r="D8" s="4">
        <v>0</v>
      </c>
      <c r="E8" s="25" t="s">
        <v>16</v>
      </c>
      <c r="F8" s="18">
        <v>18</v>
      </c>
      <c r="G8" s="4">
        <v>0</v>
      </c>
      <c r="H8" s="5">
        <v>0</v>
      </c>
    </row>
    <row r="9" spans="1:8" x14ac:dyDescent="0.15">
      <c r="A9" s="23" t="s">
        <v>17</v>
      </c>
      <c r="B9" s="18">
        <v>2</v>
      </c>
      <c r="C9" s="4">
        <v>0</v>
      </c>
      <c r="D9" s="4">
        <v>0</v>
      </c>
      <c r="E9" s="25" t="s">
        <v>18</v>
      </c>
      <c r="F9" s="18">
        <v>19</v>
      </c>
      <c r="G9" s="4">
        <v>0</v>
      </c>
      <c r="H9" s="5">
        <v>0</v>
      </c>
    </row>
    <row r="10" spans="1:8" x14ac:dyDescent="0.15">
      <c r="A10" s="23" t="s">
        <v>19</v>
      </c>
      <c r="B10" s="18">
        <v>3</v>
      </c>
      <c r="C10" s="4">
        <v>0</v>
      </c>
      <c r="D10" s="4">
        <v>0</v>
      </c>
      <c r="E10" s="25" t="s">
        <v>20</v>
      </c>
      <c r="F10" s="18">
        <v>20</v>
      </c>
      <c r="G10" s="4">
        <v>0</v>
      </c>
      <c r="H10" s="5">
        <v>0</v>
      </c>
    </row>
    <row r="11" spans="1:8" x14ac:dyDescent="0.15">
      <c r="A11" s="23" t="s">
        <v>21</v>
      </c>
      <c r="B11" s="18">
        <v>4</v>
      </c>
      <c r="C11" s="4">
        <v>0</v>
      </c>
      <c r="D11" s="4">
        <v>0</v>
      </c>
      <c r="E11" s="25" t="s">
        <v>22</v>
      </c>
      <c r="F11" s="18">
        <v>21</v>
      </c>
      <c r="G11" s="4">
        <v>0</v>
      </c>
      <c r="H11" s="5">
        <v>0</v>
      </c>
    </row>
    <row r="12" spans="1:8" ht="24" x14ac:dyDescent="0.15">
      <c r="A12" s="23" t="s">
        <v>23</v>
      </c>
      <c r="B12" s="18">
        <v>5</v>
      </c>
      <c r="C12" s="24">
        <f t="shared" ref="C12:H12" si="0">ROUND(SUM(C8:C11),2)</f>
        <v>0</v>
      </c>
      <c r="D12" s="24">
        <f t="shared" si="0"/>
        <v>0</v>
      </c>
      <c r="E12" s="25" t="s">
        <v>24</v>
      </c>
      <c r="F12" s="18">
        <v>22</v>
      </c>
      <c r="G12" s="24">
        <f t="shared" si="0"/>
        <v>0</v>
      </c>
      <c r="H12" s="26">
        <f t="shared" si="0"/>
        <v>0</v>
      </c>
    </row>
    <row r="13" spans="1:8" x14ac:dyDescent="0.15">
      <c r="A13" s="23" t="s">
        <v>25</v>
      </c>
      <c r="B13" s="18"/>
      <c r="C13" s="24"/>
      <c r="D13" s="24"/>
      <c r="E13" s="25" t="s">
        <v>26</v>
      </c>
      <c r="F13" s="18"/>
      <c r="G13" s="24"/>
      <c r="H13" s="26"/>
    </row>
    <row r="14" spans="1:8" ht="24" x14ac:dyDescent="0.15">
      <c r="A14" s="23" t="s">
        <v>27</v>
      </c>
      <c r="B14" s="18">
        <v>6</v>
      </c>
      <c r="C14" s="4">
        <v>0</v>
      </c>
      <c r="D14" s="4">
        <v>0</v>
      </c>
      <c r="E14" s="25" t="s">
        <v>28</v>
      </c>
      <c r="F14" s="18">
        <v>23</v>
      </c>
      <c r="G14" s="4">
        <v>0</v>
      </c>
      <c r="H14" s="5">
        <v>0</v>
      </c>
    </row>
    <row r="15" spans="1:8" ht="24" x14ac:dyDescent="0.15">
      <c r="A15" s="23" t="s">
        <v>29</v>
      </c>
      <c r="B15" s="18">
        <v>7</v>
      </c>
      <c r="C15" s="4">
        <v>0</v>
      </c>
      <c r="D15" s="4">
        <v>0</v>
      </c>
      <c r="E15" s="25" t="s">
        <v>30</v>
      </c>
      <c r="F15" s="18">
        <v>24</v>
      </c>
      <c r="G15" s="4">
        <v>0</v>
      </c>
      <c r="H15" s="5">
        <v>0</v>
      </c>
    </row>
    <row r="16" spans="1:8" ht="24" x14ac:dyDescent="0.15">
      <c r="A16" s="23" t="s">
        <v>31</v>
      </c>
      <c r="B16" s="18">
        <v>8</v>
      </c>
      <c r="C16" s="24">
        <f>ROUND(SUM(C14+C15),2)</f>
        <v>0</v>
      </c>
      <c r="D16" s="24">
        <f>ROUND(SUM(D14+D15),2)</f>
        <v>0</v>
      </c>
      <c r="E16" s="25" t="s">
        <v>32</v>
      </c>
      <c r="F16" s="18">
        <v>25</v>
      </c>
      <c r="G16" s="24">
        <f>ROUND(G14+G15,2)</f>
        <v>0</v>
      </c>
      <c r="H16" s="26">
        <f>ROUND(H14+H15,2)</f>
        <v>0</v>
      </c>
    </row>
    <row r="17" spans="1:8" x14ac:dyDescent="0.15">
      <c r="A17" s="23" t="s">
        <v>33</v>
      </c>
      <c r="B17" s="18"/>
      <c r="C17" s="24"/>
      <c r="D17" s="24"/>
      <c r="E17" s="25" t="s">
        <v>34</v>
      </c>
      <c r="F17" s="18">
        <v>26</v>
      </c>
      <c r="G17" s="24">
        <f>ROUND(G12+G16,2)</f>
        <v>0</v>
      </c>
      <c r="H17" s="26">
        <f>ROUND(H12+H16,2)</f>
        <v>0</v>
      </c>
    </row>
    <row r="18" spans="1:8" x14ac:dyDescent="0.15">
      <c r="A18" s="23" t="s">
        <v>35</v>
      </c>
      <c r="B18" s="18">
        <v>10</v>
      </c>
      <c r="C18" s="4">
        <v>0</v>
      </c>
      <c r="D18" s="4">
        <v>0</v>
      </c>
      <c r="E18" s="25"/>
      <c r="F18" s="18"/>
      <c r="G18" s="27"/>
      <c r="H18" s="28"/>
    </row>
    <row r="19" spans="1:8" x14ac:dyDescent="0.15">
      <c r="A19" s="23" t="s">
        <v>36</v>
      </c>
      <c r="B19" s="18"/>
      <c r="C19" s="24"/>
      <c r="D19" s="24"/>
      <c r="E19" s="25"/>
      <c r="F19" s="18"/>
      <c r="G19" s="27"/>
      <c r="H19" s="28"/>
    </row>
    <row r="20" spans="1:8" ht="24" x14ac:dyDescent="0.15">
      <c r="A20" s="23" t="s">
        <v>37</v>
      </c>
      <c r="B20" s="18">
        <v>11</v>
      </c>
      <c r="C20" s="4">
        <v>0</v>
      </c>
      <c r="D20" s="4">
        <v>0</v>
      </c>
      <c r="E20" s="25"/>
      <c r="F20" s="18"/>
      <c r="G20" s="27"/>
      <c r="H20" s="28"/>
    </row>
    <row r="21" spans="1:8" ht="24" x14ac:dyDescent="0.15">
      <c r="A21" s="23" t="s">
        <v>38</v>
      </c>
      <c r="B21" s="18">
        <v>12</v>
      </c>
      <c r="C21" s="4">
        <v>0</v>
      </c>
      <c r="D21" s="4">
        <v>0</v>
      </c>
      <c r="E21" s="25" t="s">
        <v>39</v>
      </c>
      <c r="F21" s="18"/>
      <c r="G21" s="24"/>
      <c r="H21" s="26"/>
    </row>
    <row r="22" spans="1:8" ht="24" x14ac:dyDescent="0.15">
      <c r="A22" s="23" t="s">
        <v>40</v>
      </c>
      <c r="B22" s="18">
        <v>13</v>
      </c>
      <c r="C22" s="24">
        <f>ROUND(C20-C21,2)</f>
        <v>0</v>
      </c>
      <c r="D22" s="24">
        <f>ROUND(D20-D21,2)</f>
        <v>0</v>
      </c>
      <c r="E22" s="25" t="s">
        <v>41</v>
      </c>
      <c r="F22" s="18">
        <v>28</v>
      </c>
      <c r="G22" s="4">
        <v>0</v>
      </c>
      <c r="H22" s="5">
        <v>0</v>
      </c>
    </row>
    <row r="23" spans="1:8" ht="24" x14ac:dyDescent="0.15">
      <c r="A23" s="23" t="s">
        <v>42</v>
      </c>
      <c r="B23" s="18">
        <v>14</v>
      </c>
      <c r="C23" s="4">
        <v>0</v>
      </c>
      <c r="D23" s="4">
        <v>0</v>
      </c>
      <c r="E23" s="25" t="s">
        <v>43</v>
      </c>
      <c r="F23" s="18">
        <v>29</v>
      </c>
      <c r="G23" s="4">
        <v>0</v>
      </c>
      <c r="H23" s="5">
        <v>0</v>
      </c>
    </row>
    <row r="24" spans="1:8" x14ac:dyDescent="0.15">
      <c r="A24" s="23" t="s">
        <v>44</v>
      </c>
      <c r="B24" s="18">
        <v>15</v>
      </c>
      <c r="C24" s="4">
        <v>0</v>
      </c>
      <c r="D24" s="4">
        <v>0</v>
      </c>
      <c r="E24" s="25" t="s">
        <v>45</v>
      </c>
      <c r="F24" s="18">
        <v>30</v>
      </c>
      <c r="G24" s="4">
        <v>0</v>
      </c>
      <c r="H24" s="5">
        <v>0</v>
      </c>
    </row>
    <row r="25" spans="1:8" ht="24" x14ac:dyDescent="0.15">
      <c r="A25" s="23" t="s">
        <v>46</v>
      </c>
      <c r="B25" s="18">
        <v>16</v>
      </c>
      <c r="C25" s="24">
        <f>ROUND(SUM(C22+C23+C24),2)</f>
        <v>0</v>
      </c>
      <c r="D25" s="24">
        <f>ROUND(SUM(D22+D23+D24),2)</f>
        <v>0</v>
      </c>
      <c r="E25" s="25" t="s">
        <v>47</v>
      </c>
      <c r="F25" s="18">
        <v>31</v>
      </c>
      <c r="G25" s="24">
        <f>ROUND(G22+G23+G24,2)</f>
        <v>0</v>
      </c>
      <c r="H25" s="26">
        <f>ROUND(H22+H23+H24,2)</f>
        <v>0</v>
      </c>
    </row>
    <row r="26" spans="1:8" ht="24.75" thickBot="1" x14ac:dyDescent="0.2">
      <c r="A26" s="29" t="s">
        <v>48</v>
      </c>
      <c r="B26" s="30">
        <v>17</v>
      </c>
      <c r="C26" s="31">
        <f>ROUND(SUM(C12+C16+C18+C25),2)</f>
        <v>0</v>
      </c>
      <c r="D26" s="31">
        <f>ROUND(SUM(D12+D16+D18+D25),2)</f>
        <v>0</v>
      </c>
      <c r="E26" s="32" t="s">
        <v>49</v>
      </c>
      <c r="F26" s="30">
        <v>32</v>
      </c>
      <c r="G26" s="31">
        <f>ROUND(G17+G25,2)</f>
        <v>0</v>
      </c>
      <c r="H26" s="33">
        <f>ROUND(H17+H25,2)</f>
        <v>0</v>
      </c>
    </row>
  </sheetData>
  <mergeCells count="5">
    <mergeCell ref="A2:H2"/>
    <mergeCell ref="F3:G3"/>
    <mergeCell ref="B4:D4"/>
    <mergeCell ref="F4:H4"/>
    <mergeCell ref="B5:D5"/>
  </mergeCells>
  <phoneticPr fontId="1" type="noConversion"/>
  <dataValidations count="1">
    <dataValidation type="decimal" showInputMessage="1" showErrorMessage="1" error="不能为空，默认赋值0.00" sqref="C18:D18 C8:D11 G8:H11 C14:D15 G14:H15 C20:D21 C23:D24 G22:H24">
      <formula1>-9999999999999</formula1>
      <formula2>9999999999999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workbookViewId="0">
      <selection activeCell="H12" sqref="H12"/>
    </sheetView>
  </sheetViews>
  <sheetFormatPr defaultRowHeight="13.5" x14ac:dyDescent="0.15"/>
  <cols>
    <col min="1" max="1" width="18.875" customWidth="1"/>
    <col min="2" max="2" width="4.875" customWidth="1"/>
    <col min="3" max="3" width="17.375" customWidth="1"/>
    <col min="4" max="4" width="18.875" customWidth="1"/>
    <col min="5" max="5" width="4.875" customWidth="1"/>
    <col min="6" max="6" width="17.375" customWidth="1"/>
  </cols>
  <sheetData>
    <row r="2" spans="1:6" ht="23.25" customHeight="1" x14ac:dyDescent="0.15">
      <c r="A2" s="6" t="s">
        <v>50</v>
      </c>
      <c r="B2" s="6"/>
      <c r="C2" s="6"/>
      <c r="D2" s="6"/>
      <c r="E2" s="6"/>
      <c r="F2" s="6"/>
    </row>
    <row r="3" spans="1:6" ht="18" customHeight="1" thickBot="1" x14ac:dyDescent="0.2">
      <c r="A3" s="7"/>
      <c r="B3" s="7"/>
      <c r="C3" s="7"/>
      <c r="D3" s="7" t="s">
        <v>51</v>
      </c>
      <c r="E3" s="7"/>
      <c r="F3" s="7" t="s">
        <v>2</v>
      </c>
    </row>
    <row r="4" spans="1:6" x14ac:dyDescent="0.15">
      <c r="A4" s="34" t="s">
        <v>3</v>
      </c>
      <c r="B4" s="35"/>
      <c r="C4" s="35"/>
      <c r="D4" s="36" t="s">
        <v>4</v>
      </c>
      <c r="E4" s="14"/>
      <c r="F4" s="16"/>
    </row>
    <row r="5" spans="1:6" x14ac:dyDescent="0.15">
      <c r="A5" s="37" t="s">
        <v>52</v>
      </c>
      <c r="B5" s="38"/>
      <c r="C5" s="18" t="s">
        <v>6</v>
      </c>
      <c r="D5" s="38"/>
      <c r="E5" s="18" t="s">
        <v>7</v>
      </c>
      <c r="F5" s="39"/>
    </row>
    <row r="6" spans="1:6" x14ac:dyDescent="0.15">
      <c r="A6" s="21" t="s">
        <v>53</v>
      </c>
      <c r="B6" s="18" t="s">
        <v>9</v>
      </c>
      <c r="C6" s="18" t="s">
        <v>54</v>
      </c>
      <c r="D6" s="18" t="s">
        <v>53</v>
      </c>
      <c r="E6" s="18" t="s">
        <v>9</v>
      </c>
      <c r="F6" s="22" t="s">
        <v>54</v>
      </c>
    </row>
    <row r="7" spans="1:6" x14ac:dyDescent="0.15">
      <c r="A7" s="23" t="s">
        <v>55</v>
      </c>
      <c r="B7" s="18"/>
      <c r="C7" s="25"/>
      <c r="D7" s="25" t="s">
        <v>56</v>
      </c>
      <c r="E7" s="18"/>
      <c r="F7" s="26"/>
    </row>
    <row r="8" spans="1:6" ht="24" x14ac:dyDescent="0.15">
      <c r="A8" s="23" t="s">
        <v>57</v>
      </c>
      <c r="B8" s="18">
        <v>1</v>
      </c>
      <c r="C8" s="4">
        <v>0</v>
      </c>
      <c r="D8" s="25" t="s">
        <v>58</v>
      </c>
      <c r="E8" s="18">
        <v>21</v>
      </c>
      <c r="F8" s="26">
        <f>C18</f>
        <v>0</v>
      </c>
    </row>
    <row r="9" spans="1:6" ht="24" x14ac:dyDescent="0.15">
      <c r="A9" s="23" t="s">
        <v>59</v>
      </c>
      <c r="B9" s="18">
        <v>2</v>
      </c>
      <c r="C9" s="4">
        <v>0</v>
      </c>
      <c r="D9" s="25" t="s">
        <v>60</v>
      </c>
      <c r="E9" s="18">
        <v>22</v>
      </c>
      <c r="F9" s="5">
        <v>0</v>
      </c>
    </row>
    <row r="10" spans="1:6" x14ac:dyDescent="0.15">
      <c r="A10" s="23" t="s">
        <v>61</v>
      </c>
      <c r="B10" s="18">
        <v>3</v>
      </c>
      <c r="C10" s="4">
        <v>0</v>
      </c>
      <c r="D10" s="25" t="s">
        <v>62</v>
      </c>
      <c r="E10" s="18">
        <v>23</v>
      </c>
      <c r="F10" s="5">
        <v>0</v>
      </c>
    </row>
    <row r="11" spans="1:6" ht="24" x14ac:dyDescent="0.15">
      <c r="A11" s="23" t="s">
        <v>63</v>
      </c>
      <c r="B11" s="18">
        <v>6</v>
      </c>
      <c r="C11" s="4">
        <v>0</v>
      </c>
      <c r="D11" s="25" t="s">
        <v>64</v>
      </c>
      <c r="E11" s="18">
        <v>26</v>
      </c>
      <c r="F11" s="26">
        <f>ROUND(F8+F9+F10,2)</f>
        <v>0</v>
      </c>
    </row>
    <row r="12" spans="1:6" ht="24" x14ac:dyDescent="0.15">
      <c r="A12" s="23" t="s">
        <v>65</v>
      </c>
      <c r="B12" s="18">
        <v>7</v>
      </c>
      <c r="C12" s="4">
        <v>0</v>
      </c>
      <c r="D12" s="25" t="s">
        <v>66</v>
      </c>
      <c r="E12" s="18">
        <v>27</v>
      </c>
      <c r="F12" s="5">
        <v>0</v>
      </c>
    </row>
    <row r="13" spans="1:6" ht="24" x14ac:dyDescent="0.15">
      <c r="A13" s="23" t="s">
        <v>67</v>
      </c>
      <c r="B13" s="18">
        <v>10</v>
      </c>
      <c r="C13" s="24">
        <f>ROUND(C8+C9+C10-C11-C12,2)</f>
        <v>0</v>
      </c>
      <c r="D13" s="25" t="s">
        <v>68</v>
      </c>
      <c r="E13" s="18">
        <v>28</v>
      </c>
      <c r="F13" s="5">
        <v>0</v>
      </c>
    </row>
    <row r="14" spans="1:6" ht="36" x14ac:dyDescent="0.15">
      <c r="A14" s="23" t="s">
        <v>69</v>
      </c>
      <c r="B14" s="18">
        <v>11</v>
      </c>
      <c r="C14" s="4">
        <v>0</v>
      </c>
      <c r="D14" s="25" t="s">
        <v>70</v>
      </c>
      <c r="E14" s="18">
        <v>29</v>
      </c>
      <c r="F14" s="5">
        <v>0</v>
      </c>
    </row>
    <row r="15" spans="1:6" x14ac:dyDescent="0.15">
      <c r="A15" s="23" t="s">
        <v>71</v>
      </c>
      <c r="B15" s="18">
        <v>12</v>
      </c>
      <c r="C15" s="4">
        <v>0</v>
      </c>
      <c r="D15" s="25" t="s">
        <v>72</v>
      </c>
      <c r="E15" s="18">
        <v>30</v>
      </c>
      <c r="F15" s="5">
        <v>0</v>
      </c>
    </row>
    <row r="16" spans="1:6" x14ac:dyDescent="0.15">
      <c r="A16" s="23" t="s">
        <v>73</v>
      </c>
      <c r="B16" s="18">
        <v>13</v>
      </c>
      <c r="C16" s="4">
        <v>0</v>
      </c>
      <c r="D16" s="25" t="s">
        <v>74</v>
      </c>
      <c r="E16" s="18">
        <v>31</v>
      </c>
      <c r="F16" s="5">
        <v>0</v>
      </c>
    </row>
    <row r="17" spans="1:6" ht="24" x14ac:dyDescent="0.15">
      <c r="A17" s="23" t="s">
        <v>75</v>
      </c>
      <c r="B17" s="18">
        <v>16</v>
      </c>
      <c r="C17" s="4">
        <v>0</v>
      </c>
      <c r="D17" s="25"/>
      <c r="E17" s="18"/>
      <c r="F17" s="26"/>
    </row>
    <row r="18" spans="1:6" ht="24.75" thickBot="1" x14ac:dyDescent="0.2">
      <c r="A18" s="29" t="s">
        <v>76</v>
      </c>
      <c r="B18" s="30">
        <v>20</v>
      </c>
      <c r="C18" s="31">
        <f>ROUND(C13+C14+C15+C16-C17,2)</f>
        <v>0</v>
      </c>
      <c r="D18" s="32" t="s">
        <v>77</v>
      </c>
      <c r="E18" s="30">
        <v>35</v>
      </c>
      <c r="F18" s="33">
        <f>ROUND(F11-F12-F13-F14-F15-F16,2)</f>
        <v>0</v>
      </c>
    </row>
  </sheetData>
  <mergeCells count="3">
    <mergeCell ref="A2:F2"/>
    <mergeCell ref="B4:C4"/>
    <mergeCell ref="E4:F4"/>
  </mergeCells>
  <phoneticPr fontId="1" type="noConversion"/>
  <dataValidations count="2">
    <dataValidation type="decimal" showInputMessage="1" showErrorMessage="1" error="不能为空，默认赋值0.00" sqref="C14:C17 C8:C12 F9:F10 F12:F16">
      <formula1>-9999999999999</formula1>
      <formula2>9999999999999</formula2>
    </dataValidation>
    <dataValidation type="decimal" allowBlank="1" showInputMessage="1" showErrorMessage="1" sqref="F8">
      <formula1>-9999999999999</formula1>
      <formula2>9999999999999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资产负债表</vt:lpstr>
      <vt:lpstr>收益及收益分配表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2021-03-03T02:06:17Z</dcterms:modified>
</cp:coreProperties>
</file>