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合并资产负债表" sheetId="1" r:id="rId1"/>
    <sheet name="合并利润表" sheetId="2" r:id="rId2"/>
    <sheet name="合并现金流量表" sheetId="3" r:id="rId3"/>
    <sheet name="合并所有者权益变动表" sheetId="4" r:id="rId4"/>
  </sheets>
  <calcPr calcId="144525"/>
</workbook>
</file>

<file path=xl/calcChain.xml><?xml version="1.0" encoding="utf-8"?>
<calcChain xmlns="http://schemas.openxmlformats.org/spreadsheetml/2006/main">
  <c r="I20" i="4" l="1"/>
  <c r="U34" i="4"/>
  <c r="L34" i="4"/>
  <c r="U33" i="4"/>
  <c r="L33" i="4"/>
  <c r="U32" i="4"/>
  <c r="L32" i="4"/>
  <c r="U31" i="4"/>
  <c r="L31" i="4"/>
  <c r="T30" i="4"/>
  <c r="S30" i="4"/>
  <c r="R30" i="4"/>
  <c r="Q30" i="4"/>
  <c r="P30" i="4"/>
  <c r="O30" i="4"/>
  <c r="N30" i="4"/>
  <c r="M30" i="4"/>
  <c r="K30" i="4"/>
  <c r="J30" i="4"/>
  <c r="I30" i="4"/>
  <c r="H30" i="4"/>
  <c r="G30" i="4"/>
  <c r="F30" i="4"/>
  <c r="E30" i="4"/>
  <c r="D30" i="4"/>
  <c r="U29" i="4"/>
  <c r="L29" i="4"/>
  <c r="U28" i="4"/>
  <c r="L28" i="4"/>
  <c r="U27" i="4"/>
  <c r="L27" i="4"/>
  <c r="U26" i="4"/>
  <c r="L26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U24" i="4"/>
  <c r="L24" i="4"/>
  <c r="U23" i="4"/>
  <c r="L23" i="4"/>
  <c r="U22" i="4"/>
  <c r="L22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U19" i="4"/>
  <c r="L19" i="4"/>
  <c r="U18" i="4"/>
  <c r="L18" i="4"/>
  <c r="U17" i="4"/>
  <c r="L17" i="4"/>
  <c r="U16" i="4"/>
  <c r="L16" i="4"/>
  <c r="T15" i="4"/>
  <c r="T20" i="4" s="1"/>
  <c r="S15" i="4"/>
  <c r="S20" i="4" s="1"/>
  <c r="R15" i="4"/>
  <c r="R20" i="4" s="1"/>
  <c r="Q15" i="4"/>
  <c r="Q20" i="4" s="1"/>
  <c r="Q13" i="4" s="1"/>
  <c r="P15" i="4"/>
  <c r="P20" i="4" s="1"/>
  <c r="O15" i="4"/>
  <c r="O20" i="4" s="1"/>
  <c r="N15" i="4"/>
  <c r="N20" i="4" s="1"/>
  <c r="M15" i="4"/>
  <c r="K15" i="4"/>
  <c r="K20" i="4" s="1"/>
  <c r="J15" i="4"/>
  <c r="J20" i="4" s="1"/>
  <c r="I15" i="4"/>
  <c r="H15" i="4"/>
  <c r="H20" i="4" s="1"/>
  <c r="H13" i="4" s="1"/>
  <c r="G15" i="4"/>
  <c r="G20" i="4" s="1"/>
  <c r="F15" i="4"/>
  <c r="F20" i="4" s="1"/>
  <c r="E15" i="4"/>
  <c r="E20" i="4" s="1"/>
  <c r="D15" i="4"/>
  <c r="U14" i="4"/>
  <c r="L14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U11" i="4"/>
  <c r="L11" i="4"/>
  <c r="U10" i="4"/>
  <c r="L10" i="4"/>
  <c r="U9" i="4"/>
  <c r="L9" i="4"/>
  <c r="F55" i="3"/>
  <c r="E55" i="3"/>
  <c r="F50" i="3"/>
  <c r="E50" i="3"/>
  <c r="F42" i="3"/>
  <c r="E42" i="3"/>
  <c r="F36" i="3"/>
  <c r="E36" i="3"/>
  <c r="F28" i="3"/>
  <c r="E28" i="3"/>
  <c r="F18" i="3"/>
  <c r="E18" i="3"/>
  <c r="F9" i="2"/>
  <c r="E9" i="2"/>
  <c r="F4" i="2"/>
  <c r="E4" i="2"/>
  <c r="U21" i="4" l="1"/>
  <c r="E13" i="4"/>
  <c r="E35" i="4" s="1"/>
  <c r="I13" i="4"/>
  <c r="I35" i="4" s="1"/>
  <c r="R13" i="4"/>
  <c r="U15" i="4"/>
  <c r="L21" i="4"/>
  <c r="L15" i="4"/>
  <c r="N13" i="4"/>
  <c r="H35" i="4"/>
  <c r="Q35" i="4"/>
  <c r="F13" i="4"/>
  <c r="J13" i="4"/>
  <c r="J35" i="4" s="1"/>
  <c r="O13" i="4"/>
  <c r="O35" i="4" s="1"/>
  <c r="S13" i="4"/>
  <c r="S35" i="4" s="1"/>
  <c r="L25" i="4"/>
  <c r="U25" i="4"/>
  <c r="L30" i="4"/>
  <c r="U30" i="4"/>
  <c r="F35" i="4"/>
  <c r="N35" i="4"/>
  <c r="R35" i="4"/>
  <c r="G13" i="4"/>
  <c r="K13" i="4"/>
  <c r="K35" i="4" s="1"/>
  <c r="P13" i="4"/>
  <c r="P35" i="4" s="1"/>
  <c r="T13" i="4"/>
  <c r="G35" i="4"/>
  <c r="T35" i="4"/>
  <c r="L12" i="4"/>
  <c r="D20" i="4"/>
  <c r="U12" i="4"/>
  <c r="M20" i="4"/>
  <c r="F29" i="3"/>
  <c r="F43" i="3"/>
  <c r="F56" i="3"/>
  <c r="E29" i="3"/>
  <c r="E43" i="3"/>
  <c r="E56" i="3"/>
  <c r="F27" i="2"/>
  <c r="F31" i="2" s="1"/>
  <c r="F33" i="2" s="1"/>
  <c r="E27" i="2"/>
  <c r="E31" i="2" s="1"/>
  <c r="E33" i="2" s="1"/>
  <c r="U20" i="4" l="1"/>
  <c r="M13" i="4"/>
  <c r="L20" i="4"/>
  <c r="D13" i="4"/>
  <c r="F58" i="3"/>
  <c r="F60" i="3" s="1"/>
  <c r="E58" i="3"/>
  <c r="E60" i="3" s="1"/>
  <c r="U13" i="4" l="1"/>
  <c r="M35" i="4"/>
  <c r="U35" i="4" s="1"/>
  <c r="L13" i="4"/>
  <c r="D35" i="4"/>
  <c r="L35" i="4" s="1"/>
</calcChain>
</file>

<file path=xl/sharedStrings.xml><?xml version="1.0" encoding="utf-8"?>
<sst xmlns="http://schemas.openxmlformats.org/spreadsheetml/2006/main" count="257" uniqueCount="234">
  <si>
    <t>合并资产负债表</t>
  </si>
  <si>
    <t>会合01表</t>
  </si>
  <si>
    <t>单位：元</t>
  </si>
  <si>
    <t>资    产</t>
  </si>
  <si>
    <t xml:space="preserve"> 行次 </t>
  </si>
  <si>
    <t>期末余额</t>
  </si>
  <si>
    <t>年初余额</t>
  </si>
  <si>
    <t>负债和所有者权益（或股东权益）</t>
  </si>
  <si>
    <t>流动资产：</t>
  </si>
  <si>
    <t>流动负债：</t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</si>
  <si>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货币资金</t>
    </r>
  </si>
  <si>
    <t xml:space="preserve">   短期借款</t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</si>
  <si>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结算备付金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</si>
  <si>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向中央银行借款 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</si>
  <si>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拆出资金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</si>
  <si>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吸收存款及同业存放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</si>
  <si>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交易性金融资产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</si>
  <si>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拆入资金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</si>
  <si>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应收票据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</si>
  <si>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交易性金融负债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</si>
  <si>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应收账款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</si>
  <si>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应付票据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</si>
  <si>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预付款项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</si>
  <si>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应付账款 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</si>
  <si>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应收保费</t>
    </r>
  </si>
  <si>
    <r>
      <t xml:space="preserve">   </t>
    </r>
    <r>
      <rPr>
        <sz val="10"/>
        <color indexed="8"/>
        <rFont val="宋体"/>
        <charset val="134"/>
      </rPr>
      <t>预收款项</t>
    </r>
    <r>
      <rPr>
        <sz val="10"/>
        <color indexed="8"/>
        <rFont val="宋体"/>
        <charset val="134"/>
      </rPr>
      <t xml:space="preserve"> 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</si>
  <si>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应收分保账款</t>
    </r>
  </si>
  <si>
    <t xml:space="preserve">   卖出回购金融资产款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</si>
  <si>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应收分保合同准备金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</si>
  <si>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应付手续费及佣金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</si>
  <si>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应收利息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</si>
  <si>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应付职工薪酬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</si>
  <si>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其他应收款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</si>
  <si>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应交税费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</si>
  <si>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买入返售金融资产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</si>
  <si>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应付利息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</si>
  <si>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存货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</si>
  <si>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其他应付款 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</si>
  <si>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一年内到期的非流动资产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</si>
  <si>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应付分保账款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</si>
  <si>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其他流动资产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</si>
  <si>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保险合同准备金</t>
    </r>
  </si>
  <si>
    <r>
      <t xml:space="preserve"> </t>
    </r>
    <r>
      <rPr>
        <sz val="10"/>
        <color indexed="8"/>
        <rFont val="宋体"/>
        <charset val="134"/>
      </rPr>
      <t>流动资产合计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</si>
  <si>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代理买卖证券款</t>
    </r>
  </si>
  <si>
    <t>非流动资产：</t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</si>
  <si>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代理承销证券款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</si>
  <si>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发放贷款及垫款</t>
    </r>
  </si>
  <si>
    <t xml:space="preserve">   一年内到期的非流动负债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</si>
  <si>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可供出售金融资产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</si>
  <si>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其他流动负债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</si>
  <si>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持有至到期投资</t>
    </r>
  </si>
  <si>
    <t xml:space="preserve"> 流动负债合计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</si>
  <si>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长期应收款</t>
    </r>
  </si>
  <si>
    <t>非流动负债：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</si>
  <si>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长期股权投资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</si>
  <si>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长期借款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</si>
  <si>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投资性房地产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</si>
  <si>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应付债券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</si>
  <si>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固定资产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</si>
  <si>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长期应付款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</si>
  <si>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在建工程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</si>
  <si>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专项应付款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</si>
  <si>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工程物资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</si>
  <si>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预计负债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</si>
  <si>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固定资产清理</t>
    </r>
  </si>
  <si>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递延所得税负债</t>
    </r>
    <r>
      <rPr>
        <sz val="10"/>
        <color indexed="8"/>
        <rFont val="宋体"/>
        <charset val="134"/>
      </rPr>
      <t xml:space="preserve"> 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</si>
  <si>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生产性生物资产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</si>
  <si>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其他非流动负债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</si>
  <si>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油气资产</t>
    </r>
  </si>
  <si>
    <t xml:space="preserve">  非流动负债合计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</si>
  <si>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无形资产</t>
    </r>
  </si>
  <si>
    <t xml:space="preserve"> 负债合计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</si>
  <si>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开发支出</t>
    </r>
  </si>
  <si>
    <t>所有者权益（或股东权益）：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</si>
  <si>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商誉</t>
    </r>
  </si>
  <si>
    <r>
      <t xml:space="preserve">   </t>
    </r>
    <r>
      <rPr>
        <sz val="10"/>
        <color indexed="8"/>
        <rFont val="宋体"/>
        <charset val="134"/>
      </rPr>
      <t>实收资本（或股本）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</si>
  <si>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长期待摊费用</t>
    </r>
  </si>
  <si>
    <r>
      <t xml:space="preserve">   </t>
    </r>
    <r>
      <rPr>
        <sz val="10"/>
        <color indexed="8"/>
        <rFont val="宋体"/>
        <charset val="134"/>
      </rPr>
      <t>资本公积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</si>
  <si>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递延所得税资产</t>
    </r>
  </si>
  <si>
    <r>
      <t xml:space="preserve">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减：库存股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</si>
  <si>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其他非流动资产</t>
    </r>
  </si>
  <si>
    <t xml:space="preserve">   盈余公积</t>
  </si>
  <si>
    <t xml:space="preserve"> 非流动资产合计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</si>
  <si>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一般风险准备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</si>
  <si>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未分配利润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</si>
  <si>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外币报表折算差额</t>
    </r>
  </si>
  <si>
    <r>
      <t xml:space="preserve"> </t>
    </r>
    <r>
      <rPr>
        <sz val="10"/>
        <color indexed="8"/>
        <rFont val="宋体"/>
        <charset val="134"/>
      </rPr>
      <t>归属于母公司所有者权益合计</t>
    </r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</si>
  <si>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少数股东权益</t>
    </r>
  </si>
  <si>
    <t xml:space="preserve"> 所有者权益合计</t>
  </si>
  <si>
    <t xml:space="preserve"> 资产合计</t>
  </si>
  <si>
    <t xml:space="preserve"> 负债和所有者权益总计</t>
  </si>
  <si>
    <t>合并利润表</t>
  </si>
  <si>
    <t xml:space="preserve">会合02表	</t>
    <phoneticPr fontId="26" type="noConversion"/>
  </si>
  <si>
    <t>项      目</t>
  </si>
  <si>
    <t>行次</t>
  </si>
  <si>
    <t>本期金额</t>
  </si>
  <si>
    <t>上期金额</t>
  </si>
  <si>
    <t xml:space="preserve">一、营业总收入 </t>
  </si>
  <si>
    <t xml:space="preserve">    其中：营业收入</t>
  </si>
  <si>
    <t xml:space="preserve">    利息收入</t>
  </si>
  <si>
    <t xml:space="preserve">    已赚保费</t>
  </si>
  <si>
    <t xml:space="preserve">    手续费及佣金收入 </t>
  </si>
  <si>
    <t>二、营业总成本</t>
  </si>
  <si>
    <t xml:space="preserve">    其中：营业成本</t>
  </si>
  <si>
    <r>
      <t xml:space="preserve"> </t>
    </r>
    <r>
      <rPr>
        <sz val="10"/>
        <color indexed="8"/>
        <rFont val="宋体"/>
        <family val="3"/>
        <charset val="134"/>
      </rPr>
      <t xml:space="preserve">   </t>
    </r>
    <r>
      <rPr>
        <sz val="10"/>
        <color indexed="8"/>
        <rFont val="宋体"/>
        <family val="3"/>
        <charset val="134"/>
      </rPr>
      <t>利息支出</t>
    </r>
  </si>
  <si>
    <t xml:space="preserve">    手续费及佣金支出</t>
  </si>
  <si>
    <r>
      <t xml:space="preserve"> </t>
    </r>
    <r>
      <rPr>
        <sz val="10"/>
        <color indexed="8"/>
        <rFont val="宋体"/>
        <family val="3"/>
        <charset val="134"/>
      </rPr>
      <t xml:space="preserve">   退保金</t>
    </r>
  </si>
  <si>
    <t xml:space="preserve">    赔付支出净额</t>
  </si>
  <si>
    <t xml:space="preserve">    提取保险合同准备金净额</t>
  </si>
  <si>
    <t xml:space="preserve">    保单红利支出</t>
  </si>
  <si>
    <t xml:space="preserve">    分保费用</t>
  </si>
  <si>
    <t xml:space="preserve">    税金及附加</t>
    <phoneticPr fontId="26" type="noConversion"/>
  </si>
  <si>
    <t xml:space="preserve">    销售费用</t>
  </si>
  <si>
    <t xml:space="preserve">    管理费用</t>
  </si>
  <si>
    <t xml:space="preserve">    财务费用</t>
  </si>
  <si>
    <t xml:space="preserve">    资产减值损失</t>
  </si>
  <si>
    <t xml:space="preserve">  加：公允价值变动收益（损失以“-”号填列）</t>
  </si>
  <si>
    <t xml:space="preserve">  投资收益（损失以“-”号填列）</t>
  </si>
  <si>
    <t xml:space="preserve">    其中：对联营企业和合营企业的投资收益</t>
  </si>
  <si>
    <t xml:space="preserve">  汇兑收益（损失以“-”号填列）</t>
  </si>
  <si>
    <t>三、营业利润（亏损以“-”号填列）</t>
  </si>
  <si>
    <t xml:space="preserve">    加：营业外收入</t>
  </si>
  <si>
    <t xml:space="preserve">    减：营业外支出</t>
  </si>
  <si>
    <t xml:space="preserve">      其中：非流动资产处置损失</t>
  </si>
  <si>
    <t>四、利润总额（亏损总额以“-”号填列）</t>
  </si>
  <si>
    <t xml:space="preserve">    减：所得税费用</t>
  </si>
  <si>
    <t>五、净利润（净亏损以“-”号填列）</t>
  </si>
  <si>
    <t xml:space="preserve">    归属于母公司所有者的净利润</t>
  </si>
  <si>
    <t xml:space="preserve">    少数股东损益</t>
  </si>
  <si>
    <t>六、每股收益：</t>
  </si>
  <si>
    <t xml:space="preserve">    （一）基本每股收益</t>
  </si>
  <si>
    <t xml:space="preserve">    （二）稀释每股收益</t>
  </si>
  <si>
    <t xml:space="preserve">注:（1）合并利润表收入、费用项目按照各类企业利润表的相同口径填列。                            </t>
    <phoneticPr fontId="26" type="noConversion"/>
  </si>
  <si>
    <t xml:space="preserve">（2）同一控制下企业合并的当期，还应单独列示被合并方在合并前实现的净利润。                 </t>
    <phoneticPr fontId="26" type="noConversion"/>
  </si>
  <si>
    <t>合并现金流量表</t>
  </si>
  <si>
    <t xml:space="preserve"> 一、经营活动产生的现金流量：</t>
  </si>
  <si>
    <t xml:space="preserve">      销售商品、提供劳务收到的现金</t>
  </si>
  <si>
    <t xml:space="preserve">      客户存款和同业存放款项净增加额</t>
  </si>
  <si>
    <t xml:space="preserve">      向中央银行借款净增加额</t>
  </si>
  <si>
    <t xml:space="preserve">      向其他金融机构拆入资金净增加额</t>
  </si>
  <si>
    <t xml:space="preserve">      收到原保险合同保费取得的现金</t>
  </si>
  <si>
    <t xml:space="preserve">      收到再保险业务现金净额</t>
  </si>
  <si>
    <r>
      <t xml:space="preserve">      </t>
    </r>
    <r>
      <rPr>
        <sz val="10"/>
        <color indexed="8"/>
        <rFont val="宋体"/>
        <family val="3"/>
        <charset val="134"/>
      </rPr>
      <t>保户储金及投资款净增加额</t>
    </r>
  </si>
  <si>
    <t xml:space="preserve">      处置交易性金融资产净增加额</t>
  </si>
  <si>
    <t xml:space="preserve">      收取利息、手续费及佣金的现金</t>
  </si>
  <si>
    <t xml:space="preserve">      拆入资金净增加额</t>
  </si>
  <si>
    <t xml:space="preserve">      回购业务资金净增加额</t>
  </si>
  <si>
    <t xml:space="preserve">      收到的税费返还</t>
  </si>
  <si>
    <t xml:space="preserve">      收到其他与经营活动有关的现金</t>
  </si>
  <si>
    <t xml:space="preserve">   经营活动现金流入小计 </t>
  </si>
  <si>
    <t xml:space="preserve">      购买商品、接受劳务支付的现金</t>
  </si>
  <si>
    <t xml:space="preserve">      客户贷款及垫款净增加额</t>
  </si>
  <si>
    <t xml:space="preserve">      存放中央银行和同业款项净增加额</t>
  </si>
  <si>
    <t xml:space="preserve">      支付原保险合同赔付款项的现金</t>
  </si>
  <si>
    <t xml:space="preserve">      支付利息、手续费及佣金的现金</t>
  </si>
  <si>
    <t xml:space="preserve">      支付保单红利的现金</t>
  </si>
  <si>
    <t xml:space="preserve">      支付给职工以及为职工支付的现金</t>
  </si>
  <si>
    <t xml:space="preserve">      支付的各项税费</t>
  </si>
  <si>
    <t xml:space="preserve">      支付其他与经营活动有关的现金</t>
  </si>
  <si>
    <t xml:space="preserve">    经营活动现金流出小计</t>
  </si>
  <si>
    <t xml:space="preserve">  经营活动产生的现金流量净额</t>
  </si>
  <si>
    <t xml:space="preserve"> 二、投资活动产生的现金流量：</t>
  </si>
  <si>
    <t xml:space="preserve">      收回投资收到的现金</t>
  </si>
  <si>
    <t xml:space="preserve">      取得投资收益收到的现金</t>
  </si>
  <si>
    <t xml:space="preserve">      处置固定资产、无形资产和其他长期资产收回的现金净额</t>
  </si>
  <si>
    <t xml:space="preserve">      处置子公司及其他营业单位收到的现金净额</t>
  </si>
  <si>
    <t xml:space="preserve">      收到其他与投资活动有关的现金</t>
  </si>
  <si>
    <t xml:space="preserve">    投资活动现金流入小计</t>
  </si>
  <si>
    <t xml:space="preserve">      购建固定资产、无形资产和其他长期资产支付的现金</t>
  </si>
  <si>
    <t xml:space="preserve">      投资支付的现金</t>
  </si>
  <si>
    <t xml:space="preserve">      质押贷款净增加额</t>
  </si>
  <si>
    <t xml:space="preserve">      取得子公司及其他营业单位支付的现金净额</t>
  </si>
  <si>
    <t xml:space="preserve">      支付其他与投资活动有关的现金</t>
  </si>
  <si>
    <t xml:space="preserve">    投资活动现金流出小计</t>
  </si>
  <si>
    <t xml:space="preserve">  投资活动产生的现金流量净额</t>
  </si>
  <si>
    <t xml:space="preserve"> 三、筹资活动产生的现金流量：</t>
  </si>
  <si>
    <t xml:space="preserve">      吸收投资收到的现金</t>
  </si>
  <si>
    <r>
      <t xml:space="preserve">    </t>
    </r>
    <r>
      <rPr>
        <sz val="10"/>
        <color indexed="8"/>
        <rFont val="宋体"/>
        <family val="3"/>
        <charset val="134"/>
      </rPr>
      <t xml:space="preserve">  </t>
    </r>
    <r>
      <rPr>
        <sz val="10"/>
        <color indexed="8"/>
        <rFont val="宋体"/>
        <family val="3"/>
        <charset val="134"/>
      </rPr>
      <t xml:space="preserve">  其中：子公司吸收少数股东投资收到的现金</t>
    </r>
  </si>
  <si>
    <t xml:space="preserve">      取得借款收到的现金</t>
  </si>
  <si>
    <t xml:space="preserve">      发行债券收到的现金</t>
  </si>
  <si>
    <t xml:space="preserve">      收到其他与筹资活动有关的现金</t>
  </si>
  <si>
    <t xml:space="preserve">    筹资活动现金流入小计</t>
  </si>
  <si>
    <t xml:space="preserve">      偿还债务支付的现金</t>
  </si>
  <si>
    <t xml:space="preserve">      分配股利、利润或偿付利息支付的现金</t>
  </si>
  <si>
    <r>
      <t xml:space="preserve">    </t>
    </r>
    <r>
      <rPr>
        <sz val="10"/>
        <color indexed="8"/>
        <rFont val="宋体"/>
        <family val="3"/>
        <charset val="134"/>
      </rPr>
      <t xml:space="preserve">  </t>
    </r>
    <r>
      <rPr>
        <sz val="10"/>
        <color indexed="8"/>
        <rFont val="宋体"/>
        <family val="3"/>
        <charset val="134"/>
      </rPr>
      <t xml:space="preserve">  其中：子公司支付给少数股东的股利、利润</t>
    </r>
  </si>
  <si>
    <t xml:space="preserve">      支付其他与筹资活动有关的现金</t>
  </si>
  <si>
    <t xml:space="preserve">    筹资活动现金流出小计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</si>
  <si>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筹资活动产生的现金流量净额</t>
    </r>
  </si>
  <si>
    <t xml:space="preserve"> 四、汇率变动对现金及现金等价物的影响</t>
  </si>
  <si>
    <t xml:space="preserve"> 五、现金及现金等价物净增加额</t>
  </si>
  <si>
    <t xml:space="preserve">      加：期初现金及现金等价物余额</t>
  </si>
  <si>
    <t xml:space="preserve"> 六、期末现金及现金等价物余额</t>
  </si>
  <si>
    <t xml:space="preserve">会合03表	</t>
    <phoneticPr fontId="26" type="noConversion"/>
  </si>
  <si>
    <t>合并所有者权益变动表</t>
  </si>
  <si>
    <r>
      <t>会合04</t>
    </r>
    <r>
      <rPr>
        <sz val="10"/>
        <color indexed="8"/>
        <rFont val="宋体"/>
        <charset val="134"/>
      </rPr>
      <t xml:space="preserve">表	</t>
    </r>
    <phoneticPr fontId="2" type="noConversion"/>
  </si>
  <si>
    <t>项目</t>
  </si>
  <si>
    <t>本年金额</t>
  </si>
  <si>
    <t>上年金额</t>
  </si>
  <si>
    <t>归属于母公司所有者权益</t>
  </si>
  <si>
    <t>少数股东
权益</t>
  </si>
  <si>
    <t>所有者
权益合计</t>
  </si>
  <si>
    <t>实收资本
 (或股本)</t>
  </si>
  <si>
    <t>资本公积</t>
  </si>
  <si>
    <t>减：库存股</t>
  </si>
  <si>
    <t>盈余公积</t>
  </si>
  <si>
    <t>一般
风险准备</t>
  </si>
  <si>
    <t>未分配
利润</t>
  </si>
  <si>
    <t>其他</t>
  </si>
  <si>
    <t>栏   次</t>
  </si>
  <si>
    <t>一、上年年末余额</t>
  </si>
  <si>
    <t>加：会计政策变更</t>
  </si>
  <si>
    <t xml:space="preserve">    前期差错更正</t>
  </si>
  <si>
    <t>二、本年年初余额</t>
  </si>
  <si>
    <t>三、本年增减变动金额（减少以“-”号填列）</t>
  </si>
  <si>
    <t>（一）净利润</t>
  </si>
  <si>
    <t>（二）直接计入所有者权益的利得和损失</t>
  </si>
  <si>
    <r>
      <t xml:space="preserve">  </t>
    </r>
    <r>
      <rPr>
        <sz val="10"/>
        <color indexed="8"/>
        <rFont val="宋体"/>
        <charset val="134"/>
      </rPr>
      <t>1.</t>
    </r>
    <r>
      <rPr>
        <sz val="10"/>
        <color indexed="8"/>
        <rFont val="宋体"/>
        <charset val="134"/>
      </rPr>
      <t>可供出售金融资产公允价值变动净额</t>
    </r>
  </si>
  <si>
    <r>
      <t xml:space="preserve">  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．权益法下被投资单位其他所有者权益变动的影响</t>
    </r>
  </si>
  <si>
    <r>
      <t xml:space="preserve">  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．与计入所有者权益项目相关的所得税影响</t>
    </r>
    <r>
      <rPr>
        <sz val="10"/>
        <color indexed="8"/>
        <rFont val="宋体"/>
        <charset val="134"/>
      </rPr>
      <t xml:space="preserve"> </t>
    </r>
  </si>
  <si>
    <r>
      <t xml:space="preserve">  </t>
    </r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．其他</t>
    </r>
  </si>
  <si>
    <t>上述（一）和（二）小计</t>
  </si>
  <si>
    <t>（三）所有者投入和减少资本</t>
  </si>
  <si>
    <r>
      <t xml:space="preserve">  </t>
    </r>
    <r>
      <rPr>
        <sz val="10"/>
        <color indexed="8"/>
        <rFont val="宋体"/>
        <charset val="134"/>
      </rPr>
      <t>1.</t>
    </r>
    <r>
      <rPr>
        <sz val="10"/>
        <color indexed="8"/>
        <rFont val="宋体"/>
        <charset val="134"/>
      </rPr>
      <t>所有者投入资本</t>
    </r>
  </si>
  <si>
    <r>
      <t xml:space="preserve">  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．股份支付计入所有者权益的金额</t>
    </r>
  </si>
  <si>
    <r>
      <t xml:space="preserve">  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．其他</t>
    </r>
  </si>
  <si>
    <t>（四）利润分配</t>
  </si>
  <si>
    <r>
      <t xml:space="preserve">  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．提取盈余公积</t>
    </r>
  </si>
  <si>
    <r>
      <t xml:space="preserve">  </t>
    </r>
    <r>
      <rPr>
        <sz val="10"/>
        <color indexed="8"/>
        <rFont val="宋体"/>
        <charset val="134"/>
      </rPr>
      <t>2.</t>
    </r>
    <r>
      <rPr>
        <sz val="10"/>
        <color indexed="8"/>
        <rFont val="宋体"/>
        <charset val="134"/>
      </rPr>
      <t>提取一般风险准备</t>
    </r>
    <r>
      <rPr>
        <sz val="10"/>
        <color indexed="8"/>
        <rFont val="宋体"/>
        <charset val="134"/>
      </rPr>
      <t xml:space="preserve"> </t>
    </r>
  </si>
  <si>
    <r>
      <t xml:space="preserve">  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．对所有者（或股东）的分配</t>
    </r>
  </si>
  <si>
    <t>（五）所有者权益内部结转</t>
  </si>
  <si>
    <r>
      <t xml:space="preserve">  </t>
    </r>
    <r>
      <rPr>
        <sz val="10"/>
        <color indexed="8"/>
        <rFont val="宋体"/>
        <charset val="134"/>
      </rPr>
      <t>1.</t>
    </r>
    <r>
      <rPr>
        <sz val="10"/>
        <color indexed="8"/>
        <rFont val="宋体"/>
        <charset val="134"/>
      </rPr>
      <t>资本公积转增资本（或股本）</t>
    </r>
  </si>
  <si>
    <r>
      <t xml:space="preserve">  2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盈余公积转增资本（或股本）</t>
    </r>
  </si>
  <si>
    <r>
      <t xml:space="preserve">  3</t>
    </r>
    <r>
      <rPr>
        <sz val="10"/>
        <color indexed="8"/>
        <rFont val="宋体"/>
        <charset val="134"/>
      </rPr>
      <t>.</t>
    </r>
    <r>
      <rPr>
        <sz val="10"/>
        <color indexed="8"/>
        <rFont val="宋体"/>
        <charset val="134"/>
      </rPr>
      <t>盈余公积弥补亏损</t>
    </r>
  </si>
  <si>
    <t>四、本年年末余额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</si>
</sst>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 "/>
  </numFmts>
  <fonts count="28" x14ac:knownFonts="1">
    <font>
      <sz val="11"/>
      <color theme="1"/>
      <name val="宋体"/>
      <family val="2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4"/>
      <name val="宋体"/>
      <charset val="134"/>
    </font>
    <font>
      <b/>
      <sz val="11"/>
      <color indexed="49"/>
      <name val="宋体"/>
      <charset val="134"/>
    </font>
    <font>
      <b/>
      <sz val="11"/>
      <color indexed="52"/>
      <name val="宋体"/>
      <charset val="134"/>
    </font>
    <font>
      <b/>
      <sz val="18"/>
      <color indexed="49"/>
      <name val="宋体"/>
      <charset val="134"/>
    </font>
    <font>
      <sz val="11"/>
      <color indexed="60"/>
      <name val="宋体"/>
      <charset val="134"/>
    </font>
    <font>
      <b/>
      <sz val="15"/>
      <color indexed="4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49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/>
    <xf numFmtId="0" fontId="1" fillId="0" borderId="0"/>
    <xf numFmtId="0" fontId="17" fillId="0" borderId="0"/>
    <xf numFmtId="0" fontId="3" fillId="0" borderId="0"/>
    <xf numFmtId="0" fontId="1" fillId="0" borderId="0"/>
    <xf numFmtId="0" fontId="14" fillId="0" borderId="4" applyNumberFormat="0" applyFill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" fillId="4" borderId="8" applyNumberFormat="0" applyFont="0" applyAlignment="0" applyProtection="0">
      <alignment vertical="center"/>
    </xf>
  </cellStyleXfs>
  <cellXfs count="108">
    <xf numFmtId="0" fontId="0" fillId="0" borderId="0" xfId="0"/>
    <xf numFmtId="0" fontId="18" fillId="0" borderId="0" xfId="21" applyFont="1" applyFill="1" applyAlignment="1">
      <alignment vertical="center"/>
    </xf>
    <xf numFmtId="4" fontId="18" fillId="0" borderId="10" xfId="21" applyNumberFormat="1" applyFont="1" applyFill="1" applyBorder="1" applyAlignment="1" applyProtection="1">
      <alignment horizontal="right" vertical="center" wrapText="1"/>
      <protection locked="0"/>
    </xf>
    <xf numFmtId="0" fontId="18" fillId="0" borderId="17" xfId="1" applyNumberFormat="1" applyFont="1" applyFill="1" applyBorder="1" applyAlignment="1">
      <alignment vertical="center"/>
    </xf>
    <xf numFmtId="0" fontId="19" fillId="0" borderId="1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177" fontId="18" fillId="0" borderId="10" xfId="1" applyNumberFormat="1" applyFont="1" applyFill="1" applyBorder="1" applyAlignment="1" applyProtection="1">
      <alignment vertical="center" wrapText="1"/>
      <protection locked="0"/>
    </xf>
    <xf numFmtId="177" fontId="18" fillId="0" borderId="14" xfId="1" applyNumberFormat="1" applyFont="1" applyFill="1" applyBorder="1" applyAlignment="1" applyProtection="1">
      <alignment vertical="center" wrapText="1"/>
      <protection locked="0"/>
    </xf>
    <xf numFmtId="0" fontId="18" fillId="0" borderId="10" xfId="1" applyFont="1" applyFill="1" applyBorder="1" applyAlignment="1">
      <alignment vertical="center"/>
    </xf>
    <xf numFmtId="0" fontId="18" fillId="0" borderId="13" xfId="1" applyFont="1" applyFill="1" applyBorder="1" applyAlignment="1">
      <alignment vertical="center"/>
    </xf>
    <xf numFmtId="0" fontId="18" fillId="0" borderId="13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/>
    </xf>
    <xf numFmtId="0" fontId="0" fillId="0" borderId="0" xfId="0" applyFill="1"/>
    <xf numFmtId="0" fontId="4" fillId="0" borderId="20" xfId="1" applyNumberFormat="1" applyFont="1" applyFill="1" applyBorder="1" applyAlignment="1" applyProtection="1">
      <alignment horizontal="center" vertical="center" wrapText="1"/>
    </xf>
    <xf numFmtId="0" fontId="19" fillId="0" borderId="18" xfId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vertical="center"/>
    </xf>
    <xf numFmtId="0" fontId="18" fillId="0" borderId="14" xfId="1" applyFont="1" applyFill="1" applyBorder="1" applyAlignment="1">
      <alignment horizontal="center" vertical="center"/>
    </xf>
    <xf numFmtId="0" fontId="4" fillId="0" borderId="22" xfId="1" applyNumberFormat="1" applyFont="1" applyFill="1" applyBorder="1" applyAlignment="1" applyProtection="1">
      <alignment vertical="center" wrapText="1"/>
    </xf>
    <xf numFmtId="0" fontId="4" fillId="0" borderId="10" xfId="1" applyFont="1" applyFill="1" applyBorder="1" applyAlignment="1">
      <alignment vertical="center"/>
    </xf>
    <xf numFmtId="177" fontId="18" fillId="0" borderId="10" xfId="1" applyNumberFormat="1" applyFont="1" applyFill="1" applyBorder="1" applyAlignment="1" applyProtection="1">
      <alignment vertical="center" wrapText="1"/>
    </xf>
    <xf numFmtId="0" fontId="18" fillId="0" borderId="10" xfId="1" applyFont="1" applyFill="1" applyBorder="1" applyAlignment="1">
      <alignment horizontal="center" vertical="center" wrapText="1"/>
    </xf>
    <xf numFmtId="177" fontId="18" fillId="0" borderId="10" xfId="1" applyNumberFormat="1" applyFont="1" applyFill="1" applyBorder="1" applyAlignment="1">
      <alignment vertical="center" wrapText="1"/>
    </xf>
    <xf numFmtId="177" fontId="18" fillId="0" borderId="14" xfId="1" applyNumberFormat="1" applyFont="1" applyFill="1" applyBorder="1" applyAlignment="1">
      <alignment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left" vertical="center"/>
    </xf>
    <xf numFmtId="49" fontId="18" fillId="0" borderId="10" xfId="1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177" fontId="18" fillId="0" borderId="13" xfId="1" applyNumberFormat="1" applyFont="1" applyFill="1" applyBorder="1" applyAlignment="1">
      <alignment vertical="center" wrapText="1"/>
    </xf>
    <xf numFmtId="177" fontId="18" fillId="0" borderId="15" xfId="1" applyNumberFormat="1" applyFont="1" applyFill="1" applyBorder="1" applyAlignment="1">
      <alignment vertical="center" wrapText="1"/>
    </xf>
    <xf numFmtId="0" fontId="4" fillId="0" borderId="17" xfId="1" applyNumberFormat="1" applyFont="1" applyFill="1" applyBorder="1" applyAlignment="1" applyProtection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7" xfId="0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177" fontId="24" fillId="0" borderId="10" xfId="0" applyNumberFormat="1" applyFont="1" applyFill="1" applyBorder="1" applyAlignment="1" applyProtection="1">
      <alignment vertical="center" wrapText="1"/>
      <protection locked="0"/>
    </xf>
    <xf numFmtId="177" fontId="24" fillId="0" borderId="14" xfId="0" applyNumberFormat="1" applyFont="1" applyFill="1" applyBorder="1" applyAlignment="1" applyProtection="1">
      <alignment vertical="center" wrapText="1"/>
      <protection locked="0"/>
    </xf>
    <xf numFmtId="177" fontId="24" fillId="0" borderId="13" xfId="0" applyNumberFormat="1" applyFont="1" applyFill="1" applyBorder="1" applyAlignment="1" applyProtection="1">
      <alignment vertical="center" wrapText="1"/>
      <protection locked="0"/>
    </xf>
    <xf numFmtId="177" fontId="24" fillId="0" borderId="15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20" xfId="0" applyNumberFormat="1" applyFont="1" applyFill="1" applyBorder="1" applyAlignment="1" applyProtection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177" fontId="24" fillId="0" borderId="10" xfId="0" applyNumberFormat="1" applyFont="1" applyFill="1" applyBorder="1" applyAlignment="1">
      <alignment vertical="center" wrapText="1"/>
    </xf>
    <xf numFmtId="177" fontId="24" fillId="0" borderId="14" xfId="0" applyNumberFormat="1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14" xfId="0" applyNumberFormat="1" applyFont="1" applyFill="1" applyBorder="1" applyAlignment="1">
      <alignment vertical="center"/>
    </xf>
    <xf numFmtId="176" fontId="24" fillId="0" borderId="10" xfId="0" applyNumberFormat="1" applyFont="1" applyFill="1" applyBorder="1" applyAlignment="1">
      <alignment vertical="center" wrapText="1"/>
    </xf>
    <xf numFmtId="176" fontId="24" fillId="0" borderId="14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177" fontId="24" fillId="0" borderId="13" xfId="0" applyNumberFormat="1" applyFont="1" applyFill="1" applyBorder="1" applyAlignment="1">
      <alignment vertical="center" wrapText="1"/>
    </xf>
    <xf numFmtId="177" fontId="24" fillId="0" borderId="15" xfId="0" applyNumberFormat="1" applyFont="1" applyFill="1" applyBorder="1" applyAlignment="1">
      <alignment vertical="center" wrapText="1"/>
    </xf>
    <xf numFmtId="0" fontId="20" fillId="0" borderId="0" xfId="21" applyFont="1" applyFill="1" applyAlignment="1">
      <alignment horizontal="center" vertical="center"/>
    </xf>
    <xf numFmtId="0" fontId="18" fillId="0" borderId="0" xfId="21" applyFont="1" applyFill="1" applyBorder="1" applyAlignment="1">
      <alignment vertical="center"/>
    </xf>
    <xf numFmtId="0" fontId="18" fillId="0" borderId="17" xfId="2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19" fillId="0" borderId="18" xfId="21" applyFont="1" applyFill="1" applyBorder="1" applyAlignment="1">
      <alignment horizontal="center" vertical="center"/>
    </xf>
    <xf numFmtId="0" fontId="19" fillId="0" borderId="19" xfId="21" applyFont="1" applyFill="1" applyBorder="1" applyAlignment="1">
      <alignment horizontal="center" vertical="center"/>
    </xf>
    <xf numFmtId="0" fontId="19" fillId="0" borderId="21" xfId="21" applyFont="1" applyFill="1" applyBorder="1" applyAlignment="1">
      <alignment horizontal="center" vertical="center"/>
    </xf>
    <xf numFmtId="0" fontId="19" fillId="0" borderId="9" xfId="21" applyFont="1" applyFill="1" applyBorder="1" applyAlignment="1">
      <alignment horizontal="center" vertical="center"/>
    </xf>
    <xf numFmtId="0" fontId="19" fillId="0" borderId="10" xfId="21" applyFont="1" applyFill="1" applyBorder="1" applyAlignment="1">
      <alignment horizontal="center" vertical="center"/>
    </xf>
    <xf numFmtId="0" fontId="19" fillId="0" borderId="10" xfId="21" applyFont="1" applyFill="1" applyBorder="1" applyAlignment="1">
      <alignment horizontal="center" vertical="center" wrapText="1"/>
    </xf>
    <xf numFmtId="0" fontId="19" fillId="0" borderId="14" xfId="21" applyFont="1" applyFill="1" applyBorder="1" applyAlignment="1">
      <alignment horizontal="center" vertical="center" wrapText="1"/>
    </xf>
    <xf numFmtId="0" fontId="21" fillId="0" borderId="11" xfId="21" applyFont="1" applyFill="1" applyBorder="1" applyAlignment="1">
      <alignment horizontal="center" vertical="center" wrapText="1"/>
    </xf>
    <xf numFmtId="0" fontId="19" fillId="0" borderId="14" xfId="21" applyFont="1" applyFill="1" applyBorder="1" applyAlignment="1">
      <alignment horizontal="center" vertical="center"/>
    </xf>
    <xf numFmtId="0" fontId="21" fillId="0" borderId="23" xfId="21" applyFont="1" applyFill="1" applyBorder="1" applyAlignment="1">
      <alignment horizontal="center" vertical="center"/>
    </xf>
    <xf numFmtId="0" fontId="18" fillId="0" borderId="9" xfId="21" applyFont="1" applyFill="1" applyBorder="1" applyAlignment="1">
      <alignment horizontal="center" vertical="center"/>
    </xf>
    <xf numFmtId="0" fontId="18" fillId="0" borderId="10" xfId="21" applyFont="1" applyFill="1" applyBorder="1" applyAlignment="1">
      <alignment horizontal="center" vertical="center"/>
    </xf>
    <xf numFmtId="0" fontId="18" fillId="0" borderId="14" xfId="21" applyFont="1" applyFill="1" applyBorder="1" applyAlignment="1">
      <alignment horizontal="center" vertical="center"/>
    </xf>
    <xf numFmtId="0" fontId="18" fillId="0" borderId="9" xfId="21" applyFont="1" applyFill="1" applyBorder="1" applyAlignment="1">
      <alignment horizontal="left" vertical="center"/>
    </xf>
    <xf numFmtId="4" fontId="18" fillId="0" borderId="10" xfId="21" applyNumberFormat="1" applyFont="1" applyFill="1" applyBorder="1" applyAlignment="1">
      <alignment horizontal="right" vertical="center" wrapText="1"/>
    </xf>
    <xf numFmtId="4" fontId="18" fillId="0" borderId="14" xfId="21" applyNumberFormat="1" applyFont="1" applyFill="1" applyBorder="1" applyAlignment="1">
      <alignment horizontal="right" vertical="center" wrapText="1"/>
    </xf>
    <xf numFmtId="0" fontId="18" fillId="0" borderId="9" xfId="21" applyFont="1" applyFill="1" applyBorder="1" applyAlignment="1">
      <alignment horizontal="left" vertical="center" wrapText="1"/>
    </xf>
    <xf numFmtId="0" fontId="18" fillId="0" borderId="9" xfId="21" applyFont="1" applyFill="1" applyBorder="1" applyAlignment="1">
      <alignment vertical="center"/>
    </xf>
    <xf numFmtId="0" fontId="18" fillId="0" borderId="9" xfId="21" applyFont="1" applyFill="1" applyBorder="1" applyAlignment="1">
      <alignment vertical="center" wrapText="1"/>
    </xf>
    <xf numFmtId="0" fontId="18" fillId="0" borderId="12" xfId="21" applyFont="1" applyFill="1" applyBorder="1" applyAlignment="1">
      <alignment horizontal="left" vertical="center"/>
    </xf>
    <xf numFmtId="0" fontId="18" fillId="0" borderId="13" xfId="21" applyFont="1" applyFill="1" applyBorder="1" applyAlignment="1">
      <alignment horizontal="center" vertical="center"/>
    </xf>
    <xf numFmtId="4" fontId="18" fillId="0" borderId="13" xfId="21" applyNumberFormat="1" applyFont="1" applyFill="1" applyBorder="1" applyAlignment="1">
      <alignment horizontal="right" vertical="center" wrapText="1"/>
    </xf>
    <xf numFmtId="4" fontId="18" fillId="0" borderId="15" xfId="21" applyNumberFormat="1" applyFont="1" applyFill="1" applyBorder="1" applyAlignment="1">
      <alignment horizontal="right" vertical="center" wrapText="1"/>
    </xf>
  </cellXfs>
  <cellStyles count="36">
    <cellStyle name="20% - 强调文字颜色 1 2" xfId="2"/>
    <cellStyle name="20% - 强调文字颜色 2 2" xfId="3"/>
    <cellStyle name="20% - 强调文字颜色 4 2" xfId="4"/>
    <cellStyle name="20% - 强调文字颜色 6 2" xfId="5"/>
    <cellStyle name="40% - 强调文字颜色 1 2" xfId="6"/>
    <cellStyle name="40% - 强调文字颜色 4 2" xfId="7"/>
    <cellStyle name="40% - 强调文字颜色 5 2" xfId="8"/>
    <cellStyle name="40% - 强调文字颜色 6 2" xfId="9"/>
    <cellStyle name="60% - 强调文字颜色 1 2" xfId="10"/>
    <cellStyle name="60% - 强调文字颜色 4 2" xfId="11"/>
    <cellStyle name="60% - 强调文字颜色 5 2" xfId="12"/>
    <cellStyle name="60% - 强调文字颜色 6 2" xfId="13"/>
    <cellStyle name="标题 1 2" xfId="14"/>
    <cellStyle name="标题 2 2" xfId="15"/>
    <cellStyle name="标题 3 2" xfId="16"/>
    <cellStyle name="标题 4 2" xfId="17"/>
    <cellStyle name="标题 5" xfId="18"/>
    <cellStyle name="常规" xfId="0" builtinId="0"/>
    <cellStyle name="常规 2" xfId="19"/>
    <cellStyle name="常规 3" xfId="20"/>
    <cellStyle name="常规 4" xfId="21"/>
    <cellStyle name="常规 4 2" xfId="22"/>
    <cellStyle name="常规 5" xfId="23"/>
    <cellStyle name="常规 6" xfId="1"/>
    <cellStyle name="汇总 2" xfId="24"/>
    <cellStyle name="计算 2" xfId="25"/>
    <cellStyle name="检查单元格 2" xfId="26"/>
    <cellStyle name="链接单元格 2" xfId="27"/>
    <cellStyle name="强调文字颜色 1 2" xfId="28"/>
    <cellStyle name="强调文字颜色 3 2" xfId="29"/>
    <cellStyle name="强调文字颜色 4 2" xfId="30"/>
    <cellStyle name="强调文字颜色 5 2" xfId="31"/>
    <cellStyle name="强调文字颜色 6 2" xfId="32"/>
    <cellStyle name="适中 2" xfId="33"/>
    <cellStyle name="输入 2" xfId="34"/>
    <cellStyle name="注释 2" xfId="3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A19" workbookViewId="0">
      <selection activeCell="B1" sqref="B1:I47"/>
    </sheetView>
  </sheetViews>
  <sheetFormatPr defaultRowHeight="13.5" x14ac:dyDescent="0.15"/>
  <cols>
    <col min="1" max="1" width="9" style="13"/>
    <col min="2" max="2" width="27.375" style="13" customWidth="1"/>
    <col min="3" max="3" width="5.75" style="13" customWidth="1"/>
    <col min="4" max="5" width="12.375" style="13" customWidth="1"/>
    <col min="6" max="6" width="27.375" style="13" customWidth="1"/>
    <col min="7" max="7" width="5.75" style="13" customWidth="1"/>
    <col min="8" max="9" width="12.375" style="13" customWidth="1"/>
    <col min="10" max="16384" width="9" style="13"/>
  </cols>
  <sheetData>
    <row r="1" spans="2:9" ht="29.25" customHeight="1" x14ac:dyDescent="0.15">
      <c r="B1" s="11" t="s">
        <v>0</v>
      </c>
      <c r="C1" s="11"/>
      <c r="D1" s="11"/>
      <c r="E1" s="11"/>
      <c r="F1" s="11"/>
      <c r="G1" s="11"/>
      <c r="H1" s="11"/>
      <c r="I1" s="11"/>
    </row>
    <row r="2" spans="2:9" ht="21.75" customHeight="1" thickBot="1" x14ac:dyDescent="0.2">
      <c r="B2" s="12"/>
      <c r="C2" s="12"/>
      <c r="D2" s="12"/>
      <c r="E2" s="12"/>
      <c r="F2" s="3"/>
      <c r="G2" s="34" t="s">
        <v>1</v>
      </c>
      <c r="H2" s="34"/>
      <c r="I2" s="14" t="s">
        <v>2</v>
      </c>
    </row>
    <row r="3" spans="2:9" ht="19.5" customHeight="1" x14ac:dyDescent="0.15">
      <c r="B3" s="1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4</v>
      </c>
      <c r="H3" s="4" t="s">
        <v>5</v>
      </c>
      <c r="I3" s="16" t="s">
        <v>6</v>
      </c>
    </row>
    <row r="4" spans="2:9" ht="19.5" customHeight="1" x14ac:dyDescent="0.15">
      <c r="B4" s="17" t="s">
        <v>8</v>
      </c>
      <c r="C4" s="5"/>
      <c r="D4" s="5"/>
      <c r="E4" s="5"/>
      <c r="F4" s="8" t="s">
        <v>9</v>
      </c>
      <c r="G4" s="8"/>
      <c r="H4" s="5"/>
      <c r="I4" s="18"/>
    </row>
    <row r="5" spans="2:9" ht="19.5" customHeight="1" x14ac:dyDescent="0.15">
      <c r="B5" s="19" t="s">
        <v>10</v>
      </c>
      <c r="C5" s="5">
        <v>1</v>
      </c>
      <c r="D5" s="6">
        <v>0</v>
      </c>
      <c r="E5" s="6">
        <v>0</v>
      </c>
      <c r="F5" s="8" t="s">
        <v>11</v>
      </c>
      <c r="G5" s="5">
        <v>38</v>
      </c>
      <c r="H5" s="6">
        <v>0</v>
      </c>
      <c r="I5" s="7">
        <v>0</v>
      </c>
    </row>
    <row r="6" spans="2:9" ht="19.5" customHeight="1" x14ac:dyDescent="0.15">
      <c r="B6" s="17" t="s">
        <v>12</v>
      </c>
      <c r="C6" s="5">
        <v>2</v>
      </c>
      <c r="D6" s="6">
        <v>0</v>
      </c>
      <c r="E6" s="6">
        <v>0</v>
      </c>
      <c r="F6" s="8" t="s">
        <v>13</v>
      </c>
      <c r="G6" s="5">
        <v>39</v>
      </c>
      <c r="H6" s="6">
        <v>0</v>
      </c>
      <c r="I6" s="7">
        <v>0</v>
      </c>
    </row>
    <row r="7" spans="2:9" ht="19.5" customHeight="1" x14ac:dyDescent="0.15">
      <c r="B7" s="17" t="s">
        <v>14</v>
      </c>
      <c r="C7" s="5">
        <v>3</v>
      </c>
      <c r="D7" s="6">
        <v>0</v>
      </c>
      <c r="E7" s="6">
        <v>0</v>
      </c>
      <c r="F7" s="8" t="s">
        <v>15</v>
      </c>
      <c r="G7" s="5">
        <v>40</v>
      </c>
      <c r="H7" s="6">
        <v>0</v>
      </c>
      <c r="I7" s="7">
        <v>0</v>
      </c>
    </row>
    <row r="8" spans="2:9" ht="19.5" customHeight="1" x14ac:dyDescent="0.15">
      <c r="B8" s="17" t="s">
        <v>16</v>
      </c>
      <c r="C8" s="5">
        <v>4</v>
      </c>
      <c r="D8" s="6">
        <v>0</v>
      </c>
      <c r="E8" s="6">
        <v>0</v>
      </c>
      <c r="F8" s="8" t="s">
        <v>17</v>
      </c>
      <c r="G8" s="5">
        <v>41</v>
      </c>
      <c r="H8" s="6">
        <v>0</v>
      </c>
      <c r="I8" s="7">
        <v>0</v>
      </c>
    </row>
    <row r="9" spans="2:9" ht="19.5" customHeight="1" x14ac:dyDescent="0.15">
      <c r="B9" s="17" t="s">
        <v>18</v>
      </c>
      <c r="C9" s="5">
        <v>5</v>
      </c>
      <c r="D9" s="6">
        <v>0</v>
      </c>
      <c r="E9" s="6">
        <v>0</v>
      </c>
      <c r="F9" s="8" t="s">
        <v>19</v>
      </c>
      <c r="G9" s="5">
        <v>42</v>
      </c>
      <c r="H9" s="6">
        <v>0</v>
      </c>
      <c r="I9" s="7">
        <v>0</v>
      </c>
    </row>
    <row r="10" spans="2:9" ht="19.5" customHeight="1" x14ac:dyDescent="0.15">
      <c r="B10" s="17" t="s">
        <v>20</v>
      </c>
      <c r="C10" s="5">
        <v>6</v>
      </c>
      <c r="D10" s="6">
        <v>0</v>
      </c>
      <c r="E10" s="6">
        <v>0</v>
      </c>
      <c r="F10" s="8" t="s">
        <v>21</v>
      </c>
      <c r="G10" s="5">
        <v>43</v>
      </c>
      <c r="H10" s="6">
        <v>0</v>
      </c>
      <c r="I10" s="7">
        <v>0</v>
      </c>
    </row>
    <row r="11" spans="2:9" ht="19.5" customHeight="1" x14ac:dyDescent="0.15">
      <c r="B11" s="17" t="s">
        <v>22</v>
      </c>
      <c r="C11" s="5">
        <v>7</v>
      </c>
      <c r="D11" s="6">
        <v>0</v>
      </c>
      <c r="E11" s="6">
        <v>0</v>
      </c>
      <c r="F11" s="8" t="s">
        <v>23</v>
      </c>
      <c r="G11" s="5">
        <v>44</v>
      </c>
      <c r="H11" s="6">
        <v>0</v>
      </c>
      <c r="I11" s="7">
        <v>0</v>
      </c>
    </row>
    <row r="12" spans="2:9" ht="19.5" customHeight="1" x14ac:dyDescent="0.15">
      <c r="B12" s="17" t="s">
        <v>24</v>
      </c>
      <c r="C12" s="5">
        <v>8</v>
      </c>
      <c r="D12" s="6">
        <v>0</v>
      </c>
      <c r="E12" s="6">
        <v>0</v>
      </c>
      <c r="F12" s="8" t="s">
        <v>25</v>
      </c>
      <c r="G12" s="5">
        <v>45</v>
      </c>
      <c r="H12" s="6">
        <v>0</v>
      </c>
      <c r="I12" s="7">
        <v>0</v>
      </c>
    </row>
    <row r="13" spans="2:9" ht="19.5" customHeight="1" x14ac:dyDescent="0.15">
      <c r="B13" s="17" t="s">
        <v>26</v>
      </c>
      <c r="C13" s="5">
        <v>9</v>
      </c>
      <c r="D13" s="6">
        <v>0</v>
      </c>
      <c r="E13" s="6">
        <v>0</v>
      </c>
      <c r="F13" s="8" t="s">
        <v>27</v>
      </c>
      <c r="G13" s="5">
        <v>46</v>
      </c>
      <c r="H13" s="6">
        <v>0</v>
      </c>
      <c r="I13" s="7">
        <v>0</v>
      </c>
    </row>
    <row r="14" spans="2:9" ht="19.5" customHeight="1" x14ac:dyDescent="0.15">
      <c r="B14" s="17" t="s">
        <v>28</v>
      </c>
      <c r="C14" s="5">
        <v>10</v>
      </c>
      <c r="D14" s="6">
        <v>0</v>
      </c>
      <c r="E14" s="6">
        <v>0</v>
      </c>
      <c r="F14" s="8" t="s">
        <v>29</v>
      </c>
      <c r="G14" s="5">
        <v>47</v>
      </c>
      <c r="H14" s="6">
        <v>0</v>
      </c>
      <c r="I14" s="7">
        <v>0</v>
      </c>
    </row>
    <row r="15" spans="2:9" ht="19.5" customHeight="1" x14ac:dyDescent="0.15">
      <c r="B15" s="17" t="s">
        <v>30</v>
      </c>
      <c r="C15" s="5">
        <v>11</v>
      </c>
      <c r="D15" s="6">
        <v>0</v>
      </c>
      <c r="E15" s="6">
        <v>0</v>
      </c>
      <c r="F15" s="8" t="s">
        <v>31</v>
      </c>
      <c r="G15" s="5">
        <v>48</v>
      </c>
      <c r="H15" s="6">
        <v>0</v>
      </c>
      <c r="I15" s="7">
        <v>0</v>
      </c>
    </row>
    <row r="16" spans="2:9" ht="19.5" customHeight="1" x14ac:dyDescent="0.15">
      <c r="B16" s="17" t="s">
        <v>32</v>
      </c>
      <c r="C16" s="5">
        <v>12</v>
      </c>
      <c r="D16" s="6">
        <v>0</v>
      </c>
      <c r="E16" s="6">
        <v>0</v>
      </c>
      <c r="F16" s="20" t="s">
        <v>33</v>
      </c>
      <c r="G16" s="5">
        <v>49</v>
      </c>
      <c r="H16" s="6">
        <v>0</v>
      </c>
      <c r="I16" s="7">
        <v>0</v>
      </c>
    </row>
    <row r="17" spans="2:9" ht="19.5" customHeight="1" x14ac:dyDescent="0.15">
      <c r="B17" s="17" t="s">
        <v>34</v>
      </c>
      <c r="C17" s="5">
        <v>13</v>
      </c>
      <c r="D17" s="6">
        <v>0</v>
      </c>
      <c r="E17" s="6">
        <v>0</v>
      </c>
      <c r="F17" s="8" t="s">
        <v>35</v>
      </c>
      <c r="G17" s="5">
        <v>50</v>
      </c>
      <c r="H17" s="6">
        <v>0</v>
      </c>
      <c r="I17" s="7">
        <v>0</v>
      </c>
    </row>
    <row r="18" spans="2:9" ht="19.5" customHeight="1" x14ac:dyDescent="0.15">
      <c r="B18" s="17" t="s">
        <v>36</v>
      </c>
      <c r="C18" s="5">
        <v>14</v>
      </c>
      <c r="D18" s="6">
        <v>0</v>
      </c>
      <c r="E18" s="6">
        <v>0</v>
      </c>
      <c r="F18" s="8" t="s">
        <v>37</v>
      </c>
      <c r="G18" s="5">
        <v>51</v>
      </c>
      <c r="H18" s="6">
        <v>0</v>
      </c>
      <c r="I18" s="7">
        <v>0</v>
      </c>
    </row>
    <row r="19" spans="2:9" ht="19.5" customHeight="1" x14ac:dyDescent="0.15">
      <c r="B19" s="17" t="s">
        <v>38</v>
      </c>
      <c r="C19" s="5">
        <v>15</v>
      </c>
      <c r="D19" s="6">
        <v>0</v>
      </c>
      <c r="E19" s="6">
        <v>0</v>
      </c>
      <c r="F19" s="8" t="s">
        <v>39</v>
      </c>
      <c r="G19" s="5">
        <v>52</v>
      </c>
      <c r="H19" s="6">
        <v>0</v>
      </c>
      <c r="I19" s="7">
        <v>0</v>
      </c>
    </row>
    <row r="20" spans="2:9" ht="19.5" customHeight="1" x14ac:dyDescent="0.15">
      <c r="B20" s="17" t="s">
        <v>40</v>
      </c>
      <c r="C20" s="5">
        <v>16</v>
      </c>
      <c r="D20" s="6">
        <v>0</v>
      </c>
      <c r="E20" s="6">
        <v>0</v>
      </c>
      <c r="F20" s="8" t="s">
        <v>41</v>
      </c>
      <c r="G20" s="5">
        <v>53</v>
      </c>
      <c r="H20" s="6">
        <v>0</v>
      </c>
      <c r="I20" s="7">
        <v>0</v>
      </c>
    </row>
    <row r="21" spans="2:9" ht="19.5" customHeight="1" x14ac:dyDescent="0.15">
      <c r="B21" s="17" t="s">
        <v>42</v>
      </c>
      <c r="C21" s="5">
        <v>17</v>
      </c>
      <c r="D21" s="21">
        <v>0</v>
      </c>
      <c r="E21" s="21">
        <v>0</v>
      </c>
      <c r="F21" s="8" t="s">
        <v>43</v>
      </c>
      <c r="G21" s="5">
        <v>54</v>
      </c>
      <c r="H21" s="6">
        <v>0</v>
      </c>
      <c r="I21" s="7">
        <v>0</v>
      </c>
    </row>
    <row r="22" spans="2:9" ht="19.5" customHeight="1" x14ac:dyDescent="0.15">
      <c r="B22" s="17" t="s">
        <v>44</v>
      </c>
      <c r="C22" s="5"/>
      <c r="D22" s="22"/>
      <c r="E22" s="22"/>
      <c r="F22" s="8" t="s">
        <v>45</v>
      </c>
      <c r="G22" s="5">
        <v>55</v>
      </c>
      <c r="H22" s="6">
        <v>0</v>
      </c>
      <c r="I22" s="7">
        <v>0</v>
      </c>
    </row>
    <row r="23" spans="2:9" ht="19.5" customHeight="1" x14ac:dyDescent="0.15">
      <c r="B23" s="17" t="s">
        <v>46</v>
      </c>
      <c r="C23" s="5">
        <v>18</v>
      </c>
      <c r="D23" s="6">
        <v>0</v>
      </c>
      <c r="E23" s="6">
        <v>0</v>
      </c>
      <c r="F23" s="8" t="s">
        <v>47</v>
      </c>
      <c r="G23" s="5">
        <v>56</v>
      </c>
      <c r="H23" s="6">
        <v>0</v>
      </c>
      <c r="I23" s="7">
        <v>0</v>
      </c>
    </row>
    <row r="24" spans="2:9" ht="19.5" customHeight="1" x14ac:dyDescent="0.15">
      <c r="B24" s="17" t="s">
        <v>48</v>
      </c>
      <c r="C24" s="5">
        <v>19</v>
      </c>
      <c r="D24" s="6">
        <v>0</v>
      </c>
      <c r="E24" s="6">
        <v>0</v>
      </c>
      <c r="F24" s="8" t="s">
        <v>49</v>
      </c>
      <c r="G24" s="5">
        <v>57</v>
      </c>
      <c r="H24" s="6">
        <v>0</v>
      </c>
      <c r="I24" s="7">
        <v>0</v>
      </c>
    </row>
    <row r="25" spans="2:9" ht="19.5" customHeight="1" x14ac:dyDescent="0.15">
      <c r="B25" s="17" t="s">
        <v>50</v>
      </c>
      <c r="C25" s="5">
        <v>20</v>
      </c>
      <c r="D25" s="6">
        <v>0</v>
      </c>
      <c r="E25" s="6">
        <v>0</v>
      </c>
      <c r="F25" s="8" t="s">
        <v>51</v>
      </c>
      <c r="G25" s="5">
        <v>58</v>
      </c>
      <c r="H25" s="23">
        <v>0</v>
      </c>
      <c r="I25" s="24">
        <v>0</v>
      </c>
    </row>
    <row r="26" spans="2:9" ht="19.5" customHeight="1" x14ac:dyDescent="0.15">
      <c r="B26" s="17" t="s">
        <v>52</v>
      </c>
      <c r="C26" s="5">
        <v>21</v>
      </c>
      <c r="D26" s="6">
        <v>0</v>
      </c>
      <c r="E26" s="6">
        <v>0</v>
      </c>
      <c r="F26" s="8" t="s">
        <v>53</v>
      </c>
      <c r="G26" s="8"/>
      <c r="H26" s="22"/>
      <c r="I26" s="25"/>
    </row>
    <row r="27" spans="2:9" ht="19.5" customHeight="1" x14ac:dyDescent="0.15">
      <c r="B27" s="17" t="s">
        <v>54</v>
      </c>
      <c r="C27" s="5">
        <v>22</v>
      </c>
      <c r="D27" s="6">
        <v>0</v>
      </c>
      <c r="E27" s="6">
        <v>0</v>
      </c>
      <c r="F27" s="8" t="s">
        <v>55</v>
      </c>
      <c r="G27" s="5">
        <v>59</v>
      </c>
      <c r="H27" s="6">
        <v>0</v>
      </c>
      <c r="I27" s="7">
        <v>0</v>
      </c>
    </row>
    <row r="28" spans="2:9" ht="19.5" customHeight="1" x14ac:dyDescent="0.15">
      <c r="B28" s="17" t="s">
        <v>56</v>
      </c>
      <c r="C28" s="5">
        <v>23</v>
      </c>
      <c r="D28" s="6">
        <v>0</v>
      </c>
      <c r="E28" s="6">
        <v>0</v>
      </c>
      <c r="F28" s="20" t="s">
        <v>57</v>
      </c>
      <c r="G28" s="5">
        <v>60</v>
      </c>
      <c r="H28" s="6">
        <v>0</v>
      </c>
      <c r="I28" s="7">
        <v>0</v>
      </c>
    </row>
    <row r="29" spans="2:9" ht="19.5" customHeight="1" x14ac:dyDescent="0.15">
      <c r="B29" s="17" t="s">
        <v>58</v>
      </c>
      <c r="C29" s="5">
        <v>24</v>
      </c>
      <c r="D29" s="6">
        <v>0</v>
      </c>
      <c r="E29" s="6">
        <v>0</v>
      </c>
      <c r="F29" s="26" t="s">
        <v>59</v>
      </c>
      <c r="G29" s="5">
        <v>61</v>
      </c>
      <c r="H29" s="6">
        <v>0</v>
      </c>
      <c r="I29" s="7">
        <v>0</v>
      </c>
    </row>
    <row r="30" spans="2:9" ht="19.5" customHeight="1" x14ac:dyDescent="0.15">
      <c r="B30" s="17" t="s">
        <v>60</v>
      </c>
      <c r="C30" s="5">
        <v>25</v>
      </c>
      <c r="D30" s="6">
        <v>0</v>
      </c>
      <c r="E30" s="6">
        <v>0</v>
      </c>
      <c r="F30" s="8" t="s">
        <v>61</v>
      </c>
      <c r="G30" s="5">
        <v>62</v>
      </c>
      <c r="H30" s="6">
        <v>0</v>
      </c>
      <c r="I30" s="7">
        <v>0</v>
      </c>
    </row>
    <row r="31" spans="2:9" ht="19.5" customHeight="1" x14ac:dyDescent="0.15">
      <c r="B31" s="17" t="s">
        <v>62</v>
      </c>
      <c r="C31" s="5">
        <v>26</v>
      </c>
      <c r="D31" s="6">
        <v>0</v>
      </c>
      <c r="E31" s="6">
        <v>0</v>
      </c>
      <c r="F31" s="8" t="s">
        <v>63</v>
      </c>
      <c r="G31" s="5">
        <v>63</v>
      </c>
      <c r="H31" s="6">
        <v>0</v>
      </c>
      <c r="I31" s="7">
        <v>0</v>
      </c>
    </row>
    <row r="32" spans="2:9" ht="19.5" customHeight="1" x14ac:dyDescent="0.15">
      <c r="B32" s="17" t="s">
        <v>64</v>
      </c>
      <c r="C32" s="5">
        <v>27</v>
      </c>
      <c r="D32" s="6">
        <v>0</v>
      </c>
      <c r="E32" s="6">
        <v>0</v>
      </c>
      <c r="F32" s="8" t="s">
        <v>65</v>
      </c>
      <c r="G32" s="5">
        <v>64</v>
      </c>
      <c r="H32" s="6">
        <v>0</v>
      </c>
      <c r="I32" s="7">
        <v>0</v>
      </c>
    </row>
    <row r="33" spans="2:9" ht="19.5" customHeight="1" x14ac:dyDescent="0.15">
      <c r="B33" s="17" t="s">
        <v>66</v>
      </c>
      <c r="C33" s="5">
        <v>28</v>
      </c>
      <c r="D33" s="6">
        <v>0</v>
      </c>
      <c r="E33" s="6">
        <v>0</v>
      </c>
      <c r="F33" s="8" t="s">
        <v>67</v>
      </c>
      <c r="G33" s="5">
        <v>65</v>
      </c>
      <c r="H33" s="6">
        <v>0</v>
      </c>
      <c r="I33" s="7">
        <v>0</v>
      </c>
    </row>
    <row r="34" spans="2:9" ht="19.5" customHeight="1" x14ac:dyDescent="0.15">
      <c r="B34" s="17" t="s">
        <v>68</v>
      </c>
      <c r="C34" s="5">
        <v>29</v>
      </c>
      <c r="D34" s="6">
        <v>0</v>
      </c>
      <c r="E34" s="6">
        <v>0</v>
      </c>
      <c r="F34" s="8" t="s">
        <v>69</v>
      </c>
      <c r="G34" s="5">
        <v>66</v>
      </c>
      <c r="H34" s="23">
        <v>0</v>
      </c>
      <c r="I34" s="24">
        <v>0</v>
      </c>
    </row>
    <row r="35" spans="2:9" ht="19.5" customHeight="1" x14ac:dyDescent="0.15">
      <c r="B35" s="17" t="s">
        <v>70</v>
      </c>
      <c r="C35" s="5">
        <v>30</v>
      </c>
      <c r="D35" s="6">
        <v>0</v>
      </c>
      <c r="E35" s="6">
        <v>0</v>
      </c>
      <c r="F35" s="8" t="s">
        <v>71</v>
      </c>
      <c r="G35" s="5">
        <v>67</v>
      </c>
      <c r="H35" s="23">
        <v>0</v>
      </c>
      <c r="I35" s="24">
        <v>0</v>
      </c>
    </row>
    <row r="36" spans="2:9" ht="19.5" customHeight="1" x14ac:dyDescent="0.15">
      <c r="B36" s="17" t="s">
        <v>72</v>
      </c>
      <c r="C36" s="5">
        <v>31</v>
      </c>
      <c r="D36" s="6">
        <v>0</v>
      </c>
      <c r="E36" s="6">
        <v>0</v>
      </c>
      <c r="F36" s="8" t="s">
        <v>73</v>
      </c>
      <c r="G36" s="8"/>
      <c r="H36" s="22"/>
      <c r="I36" s="25"/>
    </row>
    <row r="37" spans="2:9" ht="19.5" customHeight="1" x14ac:dyDescent="0.15">
      <c r="B37" s="17" t="s">
        <v>74</v>
      </c>
      <c r="C37" s="5">
        <v>32</v>
      </c>
      <c r="D37" s="6">
        <v>0</v>
      </c>
      <c r="E37" s="6">
        <v>0</v>
      </c>
      <c r="F37" s="27" t="s">
        <v>75</v>
      </c>
      <c r="G37" s="5">
        <v>68</v>
      </c>
      <c r="H37" s="6">
        <v>0</v>
      </c>
      <c r="I37" s="7">
        <v>0</v>
      </c>
    </row>
    <row r="38" spans="2:9" ht="19.5" customHeight="1" x14ac:dyDescent="0.15">
      <c r="B38" s="17" t="s">
        <v>76</v>
      </c>
      <c r="C38" s="5">
        <v>33</v>
      </c>
      <c r="D38" s="6">
        <v>0</v>
      </c>
      <c r="E38" s="6">
        <v>0</v>
      </c>
      <c r="F38" s="8" t="s">
        <v>77</v>
      </c>
      <c r="G38" s="5">
        <v>69</v>
      </c>
      <c r="H38" s="6">
        <v>0</v>
      </c>
      <c r="I38" s="7">
        <v>0</v>
      </c>
    </row>
    <row r="39" spans="2:9" ht="19.5" customHeight="1" x14ac:dyDescent="0.15">
      <c r="B39" s="17" t="s">
        <v>78</v>
      </c>
      <c r="C39" s="5">
        <v>34</v>
      </c>
      <c r="D39" s="6">
        <v>0</v>
      </c>
      <c r="E39" s="6">
        <v>0</v>
      </c>
      <c r="F39" s="8" t="s">
        <v>79</v>
      </c>
      <c r="G39" s="5">
        <v>70</v>
      </c>
      <c r="H39" s="6">
        <v>0</v>
      </c>
      <c r="I39" s="7">
        <v>0</v>
      </c>
    </row>
    <row r="40" spans="2:9" ht="19.5" customHeight="1" x14ac:dyDescent="0.15">
      <c r="B40" s="17" t="s">
        <v>80</v>
      </c>
      <c r="C40" s="5">
        <v>35</v>
      </c>
      <c r="D40" s="6">
        <v>0</v>
      </c>
      <c r="E40" s="6">
        <v>0</v>
      </c>
      <c r="F40" s="8" t="s">
        <v>81</v>
      </c>
      <c r="G40" s="5">
        <v>71</v>
      </c>
      <c r="H40" s="6">
        <v>0</v>
      </c>
      <c r="I40" s="7">
        <v>0</v>
      </c>
    </row>
    <row r="41" spans="2:9" ht="19.5" customHeight="1" x14ac:dyDescent="0.15">
      <c r="B41" s="28" t="s">
        <v>82</v>
      </c>
      <c r="C41" s="5">
        <v>36</v>
      </c>
      <c r="D41" s="23">
        <v>0</v>
      </c>
      <c r="E41" s="23">
        <v>0</v>
      </c>
      <c r="F41" s="8" t="s">
        <v>83</v>
      </c>
      <c r="G41" s="5">
        <v>72</v>
      </c>
      <c r="H41" s="6">
        <v>0</v>
      </c>
      <c r="I41" s="7">
        <v>0</v>
      </c>
    </row>
    <row r="42" spans="2:9" ht="19.5" customHeight="1" x14ac:dyDescent="0.15">
      <c r="B42" s="29"/>
      <c r="C42" s="30"/>
      <c r="D42" s="30"/>
      <c r="E42" s="30"/>
      <c r="F42" s="8" t="s">
        <v>84</v>
      </c>
      <c r="G42" s="5">
        <v>73</v>
      </c>
      <c r="H42" s="6">
        <v>0</v>
      </c>
      <c r="I42" s="7">
        <v>0</v>
      </c>
    </row>
    <row r="43" spans="2:9" ht="19.5" customHeight="1" x14ac:dyDescent="0.15">
      <c r="B43" s="29"/>
      <c r="C43" s="30"/>
      <c r="D43" s="30"/>
      <c r="E43" s="30"/>
      <c r="F43" s="8" t="s">
        <v>85</v>
      </c>
      <c r="G43" s="5">
        <v>74</v>
      </c>
      <c r="H43" s="6">
        <v>0</v>
      </c>
      <c r="I43" s="7">
        <v>0</v>
      </c>
    </row>
    <row r="44" spans="2:9" ht="19.5" customHeight="1" x14ac:dyDescent="0.15">
      <c r="B44" s="29"/>
      <c r="C44" s="30"/>
      <c r="D44" s="30"/>
      <c r="E44" s="30"/>
      <c r="F44" s="8" t="s">
        <v>86</v>
      </c>
      <c r="G44" s="5">
        <v>75</v>
      </c>
      <c r="H44" s="23">
        <v>0</v>
      </c>
      <c r="I44" s="24">
        <v>0</v>
      </c>
    </row>
    <row r="45" spans="2:9" ht="19.5" customHeight="1" x14ac:dyDescent="0.15">
      <c r="B45" s="29"/>
      <c r="C45" s="30"/>
      <c r="D45" s="30"/>
      <c r="E45" s="30"/>
      <c r="F45" s="8" t="s">
        <v>87</v>
      </c>
      <c r="G45" s="5">
        <v>76</v>
      </c>
      <c r="H45" s="6">
        <v>0</v>
      </c>
      <c r="I45" s="7">
        <v>0</v>
      </c>
    </row>
    <row r="46" spans="2:9" ht="19.5" customHeight="1" x14ac:dyDescent="0.15">
      <c r="B46" s="29"/>
      <c r="C46" s="30"/>
      <c r="D46" s="30"/>
      <c r="E46" s="30"/>
      <c r="F46" s="8" t="s">
        <v>88</v>
      </c>
      <c r="G46" s="5">
        <v>77</v>
      </c>
      <c r="H46" s="23">
        <v>0</v>
      </c>
      <c r="I46" s="24">
        <v>0</v>
      </c>
    </row>
    <row r="47" spans="2:9" ht="19.5" customHeight="1" thickBot="1" x14ac:dyDescent="0.2">
      <c r="B47" s="31" t="s">
        <v>89</v>
      </c>
      <c r="C47" s="10">
        <v>37</v>
      </c>
      <c r="D47" s="32">
        <v>0</v>
      </c>
      <c r="E47" s="32">
        <v>0</v>
      </c>
      <c r="F47" s="9" t="s">
        <v>90</v>
      </c>
      <c r="G47" s="10">
        <v>78</v>
      </c>
      <c r="H47" s="32">
        <v>0</v>
      </c>
      <c r="I47" s="33">
        <v>0</v>
      </c>
    </row>
  </sheetData>
  <mergeCells count="4">
    <mergeCell ref="B1:I1"/>
    <mergeCell ref="B2:E2"/>
    <mergeCell ref="B42:E46"/>
    <mergeCell ref="G2:H2"/>
  </mergeCells>
  <phoneticPr fontId="22" type="noConversion"/>
  <pageMargins left="0.56999999999999995" right="0.24" top="0.49" bottom="0.21" header="0.18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opLeftCell="A17" workbookViewId="0">
      <selection activeCell="C49" sqref="C49"/>
    </sheetView>
  </sheetViews>
  <sheetFormatPr defaultRowHeight="13.5" x14ac:dyDescent="0.15"/>
  <cols>
    <col min="1" max="1" width="9" style="13"/>
    <col min="2" max="3" width="19.375" style="13" customWidth="1"/>
    <col min="4" max="4" width="5.875" style="13" customWidth="1"/>
    <col min="5" max="6" width="17.625" style="13" customWidth="1"/>
    <col min="7" max="16384" width="9" style="13"/>
  </cols>
  <sheetData>
    <row r="1" spans="2:6" ht="27" customHeight="1" x14ac:dyDescent="0.15">
      <c r="B1" s="35" t="s">
        <v>91</v>
      </c>
      <c r="C1" s="36"/>
      <c r="D1" s="36"/>
      <c r="E1" s="36"/>
      <c r="F1" s="36"/>
    </row>
    <row r="2" spans="2:6" ht="18" customHeight="1" thickBot="1" x14ac:dyDescent="0.2">
      <c r="B2" s="37"/>
      <c r="C2" s="38"/>
      <c r="D2" s="38"/>
      <c r="E2" s="48" t="s">
        <v>92</v>
      </c>
      <c r="F2" s="49" t="s">
        <v>2</v>
      </c>
    </row>
    <row r="3" spans="2:6" ht="20.25" customHeight="1" x14ac:dyDescent="0.15">
      <c r="B3" s="50" t="s">
        <v>93</v>
      </c>
      <c r="C3" s="51"/>
      <c r="D3" s="39" t="s">
        <v>94</v>
      </c>
      <c r="E3" s="39" t="s">
        <v>95</v>
      </c>
      <c r="F3" s="52" t="s">
        <v>96</v>
      </c>
    </row>
    <row r="4" spans="2:6" ht="20.25" customHeight="1" x14ac:dyDescent="0.15">
      <c r="B4" s="53" t="s">
        <v>97</v>
      </c>
      <c r="C4" s="54"/>
      <c r="D4" s="40">
        <v>1</v>
      </c>
      <c r="E4" s="55">
        <f>SUM(E5:E8)</f>
        <v>0</v>
      </c>
      <c r="F4" s="56">
        <f>SUM(F5:F8)</f>
        <v>0</v>
      </c>
    </row>
    <row r="5" spans="2:6" ht="20.25" customHeight="1" x14ac:dyDescent="0.15">
      <c r="B5" s="53" t="s">
        <v>98</v>
      </c>
      <c r="C5" s="54"/>
      <c r="D5" s="40">
        <v>2</v>
      </c>
      <c r="E5" s="42">
        <v>0</v>
      </c>
      <c r="F5" s="43">
        <v>0</v>
      </c>
    </row>
    <row r="6" spans="2:6" ht="20.25" customHeight="1" x14ac:dyDescent="0.15">
      <c r="B6" s="53" t="s">
        <v>99</v>
      </c>
      <c r="C6" s="54"/>
      <c r="D6" s="40">
        <v>3</v>
      </c>
      <c r="E6" s="42">
        <v>0</v>
      </c>
      <c r="F6" s="43">
        <v>0</v>
      </c>
    </row>
    <row r="7" spans="2:6" ht="20.25" customHeight="1" x14ac:dyDescent="0.15">
      <c r="B7" s="53" t="s">
        <v>100</v>
      </c>
      <c r="C7" s="54"/>
      <c r="D7" s="40">
        <v>4</v>
      </c>
      <c r="E7" s="42">
        <v>0</v>
      </c>
      <c r="F7" s="43">
        <v>0</v>
      </c>
    </row>
    <row r="8" spans="2:6" ht="20.25" customHeight="1" x14ac:dyDescent="0.15">
      <c r="B8" s="53" t="s">
        <v>101</v>
      </c>
      <c r="C8" s="54"/>
      <c r="D8" s="40">
        <v>5</v>
      </c>
      <c r="E8" s="42">
        <v>0</v>
      </c>
      <c r="F8" s="43">
        <v>0</v>
      </c>
    </row>
    <row r="9" spans="2:6" ht="20.25" customHeight="1" x14ac:dyDescent="0.15">
      <c r="B9" s="53" t="s">
        <v>102</v>
      </c>
      <c r="C9" s="54"/>
      <c r="D9" s="40">
        <v>6</v>
      </c>
      <c r="E9" s="55">
        <f>SUM(E10:E22)</f>
        <v>0</v>
      </c>
      <c r="F9" s="56">
        <f>SUM(F10:F22)</f>
        <v>0</v>
      </c>
    </row>
    <row r="10" spans="2:6" ht="20.25" customHeight="1" x14ac:dyDescent="0.15">
      <c r="B10" s="53" t="s">
        <v>103</v>
      </c>
      <c r="C10" s="54"/>
      <c r="D10" s="40">
        <v>7</v>
      </c>
      <c r="E10" s="42">
        <v>0</v>
      </c>
      <c r="F10" s="43">
        <v>0</v>
      </c>
    </row>
    <row r="11" spans="2:6" ht="20.25" customHeight="1" x14ac:dyDescent="0.15">
      <c r="B11" s="53" t="s">
        <v>104</v>
      </c>
      <c r="C11" s="54"/>
      <c r="D11" s="40">
        <v>8</v>
      </c>
      <c r="E11" s="42">
        <v>0</v>
      </c>
      <c r="F11" s="43">
        <v>0</v>
      </c>
    </row>
    <row r="12" spans="2:6" ht="20.25" customHeight="1" x14ac:dyDescent="0.15">
      <c r="B12" s="53" t="s">
        <v>105</v>
      </c>
      <c r="C12" s="54"/>
      <c r="D12" s="40">
        <v>9</v>
      </c>
      <c r="E12" s="42">
        <v>0</v>
      </c>
      <c r="F12" s="43">
        <v>0</v>
      </c>
    </row>
    <row r="13" spans="2:6" ht="20.25" customHeight="1" x14ac:dyDescent="0.15">
      <c r="B13" s="53" t="s">
        <v>106</v>
      </c>
      <c r="C13" s="54"/>
      <c r="D13" s="40">
        <v>10</v>
      </c>
      <c r="E13" s="42">
        <v>0</v>
      </c>
      <c r="F13" s="43">
        <v>0</v>
      </c>
    </row>
    <row r="14" spans="2:6" ht="20.25" customHeight="1" x14ac:dyDescent="0.15">
      <c r="B14" s="53" t="s">
        <v>107</v>
      </c>
      <c r="C14" s="54"/>
      <c r="D14" s="40">
        <v>11</v>
      </c>
      <c r="E14" s="42">
        <v>0</v>
      </c>
      <c r="F14" s="43">
        <v>0</v>
      </c>
    </row>
    <row r="15" spans="2:6" ht="20.25" customHeight="1" x14ac:dyDescent="0.15">
      <c r="B15" s="53" t="s">
        <v>108</v>
      </c>
      <c r="C15" s="54"/>
      <c r="D15" s="40">
        <v>12</v>
      </c>
      <c r="E15" s="42">
        <v>0</v>
      </c>
      <c r="F15" s="43">
        <v>0</v>
      </c>
    </row>
    <row r="16" spans="2:6" ht="20.25" customHeight="1" x14ac:dyDescent="0.15">
      <c r="B16" s="53" t="s">
        <v>109</v>
      </c>
      <c r="C16" s="54"/>
      <c r="D16" s="40">
        <v>13</v>
      </c>
      <c r="E16" s="42">
        <v>0</v>
      </c>
      <c r="F16" s="43">
        <v>0</v>
      </c>
    </row>
    <row r="17" spans="2:6" ht="20.25" customHeight="1" x14ac:dyDescent="0.15">
      <c r="B17" s="53" t="s">
        <v>110</v>
      </c>
      <c r="C17" s="54"/>
      <c r="D17" s="40">
        <v>14</v>
      </c>
      <c r="E17" s="42">
        <v>0</v>
      </c>
      <c r="F17" s="43">
        <v>0</v>
      </c>
    </row>
    <row r="18" spans="2:6" ht="20.25" customHeight="1" x14ac:dyDescent="0.15">
      <c r="B18" s="53" t="s">
        <v>111</v>
      </c>
      <c r="C18" s="54"/>
      <c r="D18" s="40">
        <v>15</v>
      </c>
      <c r="E18" s="42">
        <v>0</v>
      </c>
      <c r="F18" s="43">
        <v>0</v>
      </c>
    </row>
    <row r="19" spans="2:6" ht="20.25" customHeight="1" x14ac:dyDescent="0.15">
      <c r="B19" s="53" t="s">
        <v>112</v>
      </c>
      <c r="C19" s="54"/>
      <c r="D19" s="40">
        <v>16</v>
      </c>
      <c r="E19" s="42">
        <v>0</v>
      </c>
      <c r="F19" s="43">
        <v>0</v>
      </c>
    </row>
    <row r="20" spans="2:6" ht="20.25" customHeight="1" x14ac:dyDescent="0.15">
      <c r="B20" s="53" t="s">
        <v>113</v>
      </c>
      <c r="C20" s="54"/>
      <c r="D20" s="40">
        <v>17</v>
      </c>
      <c r="E20" s="42">
        <v>0</v>
      </c>
      <c r="F20" s="43">
        <v>0</v>
      </c>
    </row>
    <row r="21" spans="2:6" ht="20.25" customHeight="1" x14ac:dyDescent="0.15">
      <c r="B21" s="53" t="s">
        <v>114</v>
      </c>
      <c r="C21" s="54"/>
      <c r="D21" s="40">
        <v>18</v>
      </c>
      <c r="E21" s="42">
        <v>0</v>
      </c>
      <c r="F21" s="43">
        <v>0</v>
      </c>
    </row>
    <row r="22" spans="2:6" ht="20.25" customHeight="1" x14ac:dyDescent="0.15">
      <c r="B22" s="53" t="s">
        <v>115</v>
      </c>
      <c r="C22" s="54"/>
      <c r="D22" s="40">
        <v>19</v>
      </c>
      <c r="E22" s="42">
        <v>0</v>
      </c>
      <c r="F22" s="43">
        <v>0</v>
      </c>
    </row>
    <row r="23" spans="2:6" ht="20.25" customHeight="1" x14ac:dyDescent="0.15">
      <c r="B23" s="53" t="s">
        <v>116</v>
      </c>
      <c r="C23" s="54"/>
      <c r="D23" s="40">
        <v>20</v>
      </c>
      <c r="E23" s="42">
        <v>0</v>
      </c>
      <c r="F23" s="43">
        <v>0</v>
      </c>
    </row>
    <row r="24" spans="2:6" ht="20.25" customHeight="1" x14ac:dyDescent="0.15">
      <c r="B24" s="53" t="s">
        <v>117</v>
      </c>
      <c r="C24" s="54"/>
      <c r="D24" s="40">
        <v>21</v>
      </c>
      <c r="E24" s="42">
        <v>0</v>
      </c>
      <c r="F24" s="43">
        <v>0</v>
      </c>
    </row>
    <row r="25" spans="2:6" ht="20.25" customHeight="1" x14ac:dyDescent="0.15">
      <c r="B25" s="53" t="s">
        <v>118</v>
      </c>
      <c r="C25" s="54"/>
      <c r="D25" s="40">
        <v>22</v>
      </c>
      <c r="E25" s="42">
        <v>0</v>
      </c>
      <c r="F25" s="43">
        <v>0</v>
      </c>
    </row>
    <row r="26" spans="2:6" ht="20.25" customHeight="1" x14ac:dyDescent="0.15">
      <c r="B26" s="53" t="s">
        <v>119</v>
      </c>
      <c r="C26" s="54"/>
      <c r="D26" s="40">
        <v>23</v>
      </c>
      <c r="E26" s="42">
        <v>0</v>
      </c>
      <c r="F26" s="43">
        <v>0</v>
      </c>
    </row>
    <row r="27" spans="2:6" ht="20.25" customHeight="1" x14ac:dyDescent="0.15">
      <c r="B27" s="53" t="s">
        <v>120</v>
      </c>
      <c r="C27" s="54"/>
      <c r="D27" s="40">
        <v>24</v>
      </c>
      <c r="E27" s="55">
        <f>E4-E9+E23+E24+E26</f>
        <v>0</v>
      </c>
      <c r="F27" s="56">
        <f>F4-F9+F23+F24+F26</f>
        <v>0</v>
      </c>
    </row>
    <row r="28" spans="2:6" ht="20.25" customHeight="1" x14ac:dyDescent="0.15">
      <c r="B28" s="53" t="s">
        <v>121</v>
      </c>
      <c r="C28" s="54"/>
      <c r="D28" s="40">
        <v>25</v>
      </c>
      <c r="E28" s="42">
        <v>0</v>
      </c>
      <c r="F28" s="43">
        <v>0</v>
      </c>
    </row>
    <row r="29" spans="2:6" ht="20.25" customHeight="1" x14ac:dyDescent="0.15">
      <c r="B29" s="53" t="s">
        <v>122</v>
      </c>
      <c r="C29" s="54"/>
      <c r="D29" s="40">
        <v>26</v>
      </c>
      <c r="E29" s="42">
        <v>0</v>
      </c>
      <c r="F29" s="43">
        <v>0</v>
      </c>
    </row>
    <row r="30" spans="2:6" ht="20.25" customHeight="1" x14ac:dyDescent="0.15">
      <c r="B30" s="53" t="s">
        <v>123</v>
      </c>
      <c r="C30" s="54"/>
      <c r="D30" s="40">
        <v>27</v>
      </c>
      <c r="E30" s="42">
        <v>0</v>
      </c>
      <c r="F30" s="43">
        <v>0</v>
      </c>
    </row>
    <row r="31" spans="2:6" ht="20.25" customHeight="1" x14ac:dyDescent="0.15">
      <c r="B31" s="53" t="s">
        <v>124</v>
      </c>
      <c r="C31" s="54"/>
      <c r="D31" s="40">
        <v>28</v>
      </c>
      <c r="E31" s="55">
        <f>E27+E28-E29</f>
        <v>0</v>
      </c>
      <c r="F31" s="56">
        <f>F27+F28-F29</f>
        <v>0</v>
      </c>
    </row>
    <row r="32" spans="2:6" ht="20.25" customHeight="1" x14ac:dyDescent="0.15">
      <c r="B32" s="53" t="s">
        <v>125</v>
      </c>
      <c r="C32" s="54"/>
      <c r="D32" s="40">
        <v>29</v>
      </c>
      <c r="E32" s="42">
        <v>0</v>
      </c>
      <c r="F32" s="43">
        <v>0</v>
      </c>
    </row>
    <row r="33" spans="2:6" ht="20.25" customHeight="1" x14ac:dyDescent="0.15">
      <c r="B33" s="53" t="s">
        <v>126</v>
      </c>
      <c r="C33" s="54"/>
      <c r="D33" s="40">
        <v>30</v>
      </c>
      <c r="E33" s="55">
        <f>E31-E32</f>
        <v>0</v>
      </c>
      <c r="F33" s="56">
        <f>F31-F32</f>
        <v>0</v>
      </c>
    </row>
    <row r="34" spans="2:6" ht="20.25" customHeight="1" x14ac:dyDescent="0.15">
      <c r="B34" s="53" t="s">
        <v>127</v>
      </c>
      <c r="C34" s="54"/>
      <c r="D34" s="40">
        <v>31</v>
      </c>
      <c r="E34" s="42">
        <v>0</v>
      </c>
      <c r="F34" s="43">
        <v>0</v>
      </c>
    </row>
    <row r="35" spans="2:6" ht="20.25" customHeight="1" x14ac:dyDescent="0.15">
      <c r="B35" s="53" t="s">
        <v>128</v>
      </c>
      <c r="C35" s="54"/>
      <c r="D35" s="40">
        <v>32</v>
      </c>
      <c r="E35" s="42">
        <v>0</v>
      </c>
      <c r="F35" s="43">
        <v>0</v>
      </c>
    </row>
    <row r="36" spans="2:6" ht="20.25" customHeight="1" x14ac:dyDescent="0.15">
      <c r="B36" s="53" t="s">
        <v>129</v>
      </c>
      <c r="C36" s="54"/>
      <c r="D36" s="40"/>
      <c r="E36" s="57"/>
      <c r="F36" s="58"/>
    </row>
    <row r="37" spans="2:6" ht="20.25" customHeight="1" x14ac:dyDescent="0.15">
      <c r="B37" s="53" t="s">
        <v>130</v>
      </c>
      <c r="C37" s="54"/>
      <c r="D37" s="40">
        <v>33</v>
      </c>
      <c r="E37" s="42">
        <v>0</v>
      </c>
      <c r="F37" s="43">
        <v>0</v>
      </c>
    </row>
    <row r="38" spans="2:6" ht="20.25" customHeight="1" thickBot="1" x14ac:dyDescent="0.2">
      <c r="B38" s="59" t="s">
        <v>131</v>
      </c>
      <c r="C38" s="60"/>
      <c r="D38" s="61">
        <v>34</v>
      </c>
      <c r="E38" s="44">
        <v>0</v>
      </c>
      <c r="F38" s="45">
        <v>0</v>
      </c>
    </row>
    <row r="39" spans="2:6" x14ac:dyDescent="0.15">
      <c r="B39" s="46"/>
      <c r="C39" s="46"/>
      <c r="D39" s="46"/>
      <c r="E39" s="46"/>
      <c r="F39" s="46"/>
    </row>
    <row r="40" spans="2:6" x14ac:dyDescent="0.15">
      <c r="B40" s="47" t="s">
        <v>132</v>
      </c>
      <c r="C40" s="47"/>
      <c r="D40" s="47"/>
      <c r="E40" s="47"/>
      <c r="F40" s="47"/>
    </row>
    <row r="41" spans="2:6" x14ac:dyDescent="0.15">
      <c r="B41" s="47" t="s">
        <v>133</v>
      </c>
      <c r="C41" s="47"/>
      <c r="D41" s="47"/>
      <c r="E41" s="47"/>
      <c r="F41" s="47"/>
    </row>
  </sheetData>
  <mergeCells count="39">
    <mergeCell ref="B37:C37"/>
    <mergeCell ref="B38:C38"/>
    <mergeCell ref="B40:F40"/>
    <mergeCell ref="B41:F4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1:F1"/>
    <mergeCell ref="B3:C3"/>
    <mergeCell ref="B4:C4"/>
    <mergeCell ref="B5:C5"/>
    <mergeCell ref="B6:C6"/>
  </mergeCells>
  <phoneticPr fontId="22" type="noConversion"/>
  <dataValidations count="2">
    <dataValidation type="decimal" showInputMessage="1" showErrorMessage="1" error="不能为空，默认赋值0.00" sqref="E32:F35 E5:F8 E10:F26 E28:F30 E37:F38">
      <formula1>-9999999999999</formula1>
      <formula2>9999999999999</formula2>
    </dataValidation>
    <dataValidation type="decimal" allowBlank="1" showInputMessage="1" showErrorMessage="1" sqref="D21 D35 D5:D8 D16:D19 D10:D14 D36:F36 D9:F9">
      <formula1>-9999999999999</formula1>
      <formula2>9999999999999</formula2>
    </dataValidation>
  </dataValidations>
  <pageMargins left="0.7" right="0.7" top="0.36" bottom="0.3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0"/>
  <sheetViews>
    <sheetView topLeftCell="A30" workbookViewId="0">
      <selection activeCell="B1" sqref="B1:F60"/>
    </sheetView>
  </sheetViews>
  <sheetFormatPr defaultRowHeight="13.5" x14ac:dyDescent="0.15"/>
  <cols>
    <col min="1" max="1" width="9" style="13"/>
    <col min="2" max="3" width="25.625" style="13" customWidth="1"/>
    <col min="4" max="4" width="6.125" style="13" customWidth="1"/>
    <col min="5" max="6" width="17.75" style="13" customWidth="1"/>
    <col min="7" max="16384" width="9" style="13"/>
  </cols>
  <sheetData>
    <row r="1" spans="2:6" ht="28.5" customHeight="1" x14ac:dyDescent="0.15">
      <c r="B1" s="62" t="s">
        <v>134</v>
      </c>
      <c r="C1" s="63"/>
      <c r="D1" s="63"/>
      <c r="E1" s="63"/>
      <c r="F1" s="63"/>
    </row>
    <row r="2" spans="2:6" ht="21" customHeight="1" thickBot="1" x14ac:dyDescent="0.2">
      <c r="B2" s="64"/>
      <c r="C2" s="64"/>
      <c r="D2" s="38"/>
      <c r="E2" s="48" t="s">
        <v>192</v>
      </c>
      <c r="F2" s="49" t="s">
        <v>2</v>
      </c>
    </row>
    <row r="3" spans="2:6" ht="18" customHeight="1" x14ac:dyDescent="0.15">
      <c r="B3" s="50" t="s">
        <v>93</v>
      </c>
      <c r="C3" s="51"/>
      <c r="D3" s="39" t="s">
        <v>94</v>
      </c>
      <c r="E3" s="39" t="s">
        <v>95</v>
      </c>
      <c r="F3" s="52" t="s">
        <v>96</v>
      </c>
    </row>
    <row r="4" spans="2:6" ht="18" customHeight="1" x14ac:dyDescent="0.15">
      <c r="B4" s="65" t="s">
        <v>135</v>
      </c>
      <c r="C4" s="66"/>
      <c r="D4" s="40"/>
      <c r="E4" s="67"/>
      <c r="F4" s="68"/>
    </row>
    <row r="5" spans="2:6" ht="18" customHeight="1" x14ac:dyDescent="0.15">
      <c r="B5" s="53" t="s">
        <v>136</v>
      </c>
      <c r="C5" s="54"/>
      <c r="D5" s="40">
        <v>1</v>
      </c>
      <c r="E5" s="42">
        <v>0</v>
      </c>
      <c r="F5" s="43">
        <v>0</v>
      </c>
    </row>
    <row r="6" spans="2:6" ht="18" customHeight="1" x14ac:dyDescent="0.15">
      <c r="B6" s="53" t="s">
        <v>137</v>
      </c>
      <c r="C6" s="54"/>
      <c r="D6" s="40">
        <v>2</v>
      </c>
      <c r="E6" s="42">
        <v>0</v>
      </c>
      <c r="F6" s="43">
        <v>0</v>
      </c>
    </row>
    <row r="7" spans="2:6" ht="18" customHeight="1" x14ac:dyDescent="0.15">
      <c r="B7" s="53" t="s">
        <v>138</v>
      </c>
      <c r="C7" s="54"/>
      <c r="D7" s="40">
        <v>3</v>
      </c>
      <c r="E7" s="42">
        <v>0</v>
      </c>
      <c r="F7" s="43">
        <v>0</v>
      </c>
    </row>
    <row r="8" spans="2:6" ht="18" customHeight="1" x14ac:dyDescent="0.15">
      <c r="B8" s="53" t="s">
        <v>139</v>
      </c>
      <c r="C8" s="54"/>
      <c r="D8" s="40">
        <v>4</v>
      </c>
      <c r="E8" s="42">
        <v>0</v>
      </c>
      <c r="F8" s="43">
        <v>0</v>
      </c>
    </row>
    <row r="9" spans="2:6" ht="18" customHeight="1" x14ac:dyDescent="0.15">
      <c r="B9" s="53" t="s">
        <v>140</v>
      </c>
      <c r="C9" s="54"/>
      <c r="D9" s="40">
        <v>5</v>
      </c>
      <c r="E9" s="42">
        <v>0</v>
      </c>
      <c r="F9" s="43">
        <v>0</v>
      </c>
    </row>
    <row r="10" spans="2:6" ht="18" customHeight="1" x14ac:dyDescent="0.15">
      <c r="B10" s="53" t="s">
        <v>141</v>
      </c>
      <c r="C10" s="54"/>
      <c r="D10" s="40">
        <v>6</v>
      </c>
      <c r="E10" s="42">
        <v>0</v>
      </c>
      <c r="F10" s="43">
        <v>0</v>
      </c>
    </row>
    <row r="11" spans="2:6" ht="18" customHeight="1" x14ac:dyDescent="0.15">
      <c r="B11" s="53" t="s">
        <v>142</v>
      </c>
      <c r="C11" s="54"/>
      <c r="D11" s="40">
        <v>7</v>
      </c>
      <c r="E11" s="42">
        <v>0</v>
      </c>
      <c r="F11" s="43">
        <v>0</v>
      </c>
    </row>
    <row r="12" spans="2:6" ht="18" customHeight="1" x14ac:dyDescent="0.15">
      <c r="B12" s="53" t="s">
        <v>143</v>
      </c>
      <c r="C12" s="54"/>
      <c r="D12" s="40">
        <v>8</v>
      </c>
      <c r="E12" s="42">
        <v>0</v>
      </c>
      <c r="F12" s="43">
        <v>0</v>
      </c>
    </row>
    <row r="13" spans="2:6" ht="18" customHeight="1" x14ac:dyDescent="0.15">
      <c r="B13" s="53" t="s">
        <v>144</v>
      </c>
      <c r="C13" s="54"/>
      <c r="D13" s="40">
        <v>9</v>
      </c>
      <c r="E13" s="42">
        <v>0</v>
      </c>
      <c r="F13" s="43">
        <v>0</v>
      </c>
    </row>
    <row r="14" spans="2:6" ht="18" customHeight="1" x14ac:dyDescent="0.15">
      <c r="B14" s="53" t="s">
        <v>145</v>
      </c>
      <c r="C14" s="54"/>
      <c r="D14" s="40">
        <v>10</v>
      </c>
      <c r="E14" s="42">
        <v>0</v>
      </c>
      <c r="F14" s="43">
        <v>0</v>
      </c>
    </row>
    <row r="15" spans="2:6" ht="18" customHeight="1" x14ac:dyDescent="0.15">
      <c r="B15" s="53" t="s">
        <v>146</v>
      </c>
      <c r="C15" s="54"/>
      <c r="D15" s="40">
        <v>11</v>
      </c>
      <c r="E15" s="42">
        <v>0</v>
      </c>
      <c r="F15" s="43">
        <v>0</v>
      </c>
    </row>
    <row r="16" spans="2:6" ht="18" customHeight="1" x14ac:dyDescent="0.15">
      <c r="B16" s="53" t="s">
        <v>147</v>
      </c>
      <c r="C16" s="54"/>
      <c r="D16" s="40">
        <v>12</v>
      </c>
      <c r="E16" s="42">
        <v>0</v>
      </c>
      <c r="F16" s="43">
        <v>0</v>
      </c>
    </row>
    <row r="17" spans="2:6" ht="18" customHeight="1" x14ac:dyDescent="0.15">
      <c r="B17" s="53" t="s">
        <v>148</v>
      </c>
      <c r="C17" s="54"/>
      <c r="D17" s="40">
        <v>13</v>
      </c>
      <c r="E17" s="42">
        <v>0</v>
      </c>
      <c r="F17" s="43">
        <v>0</v>
      </c>
    </row>
    <row r="18" spans="2:6" ht="18" customHeight="1" x14ac:dyDescent="0.15">
      <c r="B18" s="53" t="s">
        <v>149</v>
      </c>
      <c r="C18" s="54"/>
      <c r="D18" s="40">
        <v>14</v>
      </c>
      <c r="E18" s="55">
        <f>SUM(E5:E17)</f>
        <v>0</v>
      </c>
      <c r="F18" s="56">
        <f>SUM(F5:F17)</f>
        <v>0</v>
      </c>
    </row>
    <row r="19" spans="2:6" ht="18" customHeight="1" x14ac:dyDescent="0.15">
      <c r="B19" s="53" t="s">
        <v>150</v>
      </c>
      <c r="C19" s="54"/>
      <c r="D19" s="40">
        <v>15</v>
      </c>
      <c r="E19" s="42">
        <v>0</v>
      </c>
      <c r="F19" s="43">
        <v>0</v>
      </c>
    </row>
    <row r="20" spans="2:6" ht="18" customHeight="1" x14ac:dyDescent="0.15">
      <c r="B20" s="53" t="s">
        <v>151</v>
      </c>
      <c r="C20" s="54"/>
      <c r="D20" s="40">
        <v>16</v>
      </c>
      <c r="E20" s="42">
        <v>0</v>
      </c>
      <c r="F20" s="43">
        <v>0</v>
      </c>
    </row>
    <row r="21" spans="2:6" ht="18" customHeight="1" x14ac:dyDescent="0.15">
      <c r="B21" s="53" t="s">
        <v>152</v>
      </c>
      <c r="C21" s="54"/>
      <c r="D21" s="40">
        <v>17</v>
      </c>
      <c r="E21" s="42">
        <v>0</v>
      </c>
      <c r="F21" s="43">
        <v>0</v>
      </c>
    </row>
    <row r="22" spans="2:6" ht="18" customHeight="1" x14ac:dyDescent="0.15">
      <c r="B22" s="53" t="s">
        <v>153</v>
      </c>
      <c r="C22" s="54"/>
      <c r="D22" s="40">
        <v>18</v>
      </c>
      <c r="E22" s="42">
        <v>0</v>
      </c>
      <c r="F22" s="43">
        <v>0</v>
      </c>
    </row>
    <row r="23" spans="2:6" ht="18" customHeight="1" x14ac:dyDescent="0.15">
      <c r="B23" s="53" t="s">
        <v>154</v>
      </c>
      <c r="C23" s="54"/>
      <c r="D23" s="40">
        <v>19</v>
      </c>
      <c r="E23" s="42">
        <v>0</v>
      </c>
      <c r="F23" s="43">
        <v>0</v>
      </c>
    </row>
    <row r="24" spans="2:6" ht="18" customHeight="1" x14ac:dyDescent="0.15">
      <c r="B24" s="53" t="s">
        <v>155</v>
      </c>
      <c r="C24" s="54"/>
      <c r="D24" s="40">
        <v>20</v>
      </c>
      <c r="E24" s="42">
        <v>0</v>
      </c>
      <c r="F24" s="43">
        <v>0</v>
      </c>
    </row>
    <row r="25" spans="2:6" ht="18" customHeight="1" x14ac:dyDescent="0.15">
      <c r="B25" s="53" t="s">
        <v>156</v>
      </c>
      <c r="C25" s="54"/>
      <c r="D25" s="40">
        <v>21</v>
      </c>
      <c r="E25" s="42">
        <v>0</v>
      </c>
      <c r="F25" s="43">
        <v>0</v>
      </c>
    </row>
    <row r="26" spans="2:6" ht="18" customHeight="1" x14ac:dyDescent="0.15">
      <c r="B26" s="53" t="s">
        <v>157</v>
      </c>
      <c r="C26" s="54"/>
      <c r="D26" s="40">
        <v>22</v>
      </c>
      <c r="E26" s="42">
        <v>0</v>
      </c>
      <c r="F26" s="43">
        <v>0</v>
      </c>
    </row>
    <row r="27" spans="2:6" ht="18" customHeight="1" x14ac:dyDescent="0.15">
      <c r="B27" s="53" t="s">
        <v>158</v>
      </c>
      <c r="C27" s="54"/>
      <c r="D27" s="40">
        <v>23</v>
      </c>
      <c r="E27" s="42">
        <v>0</v>
      </c>
      <c r="F27" s="43">
        <v>0</v>
      </c>
    </row>
    <row r="28" spans="2:6" ht="18" customHeight="1" x14ac:dyDescent="0.15">
      <c r="B28" s="53" t="s">
        <v>159</v>
      </c>
      <c r="C28" s="54"/>
      <c r="D28" s="40">
        <v>24</v>
      </c>
      <c r="E28" s="55">
        <f>SUM(E19:E27)</f>
        <v>0</v>
      </c>
      <c r="F28" s="56">
        <f>SUM(F19:F27)</f>
        <v>0</v>
      </c>
    </row>
    <row r="29" spans="2:6" ht="18" customHeight="1" x14ac:dyDescent="0.15">
      <c r="B29" s="53" t="s">
        <v>160</v>
      </c>
      <c r="C29" s="54"/>
      <c r="D29" s="40">
        <v>25</v>
      </c>
      <c r="E29" s="55">
        <f>E18-E28</f>
        <v>0</v>
      </c>
      <c r="F29" s="56">
        <f>F18-F28</f>
        <v>0</v>
      </c>
    </row>
    <row r="30" spans="2:6" ht="18" customHeight="1" x14ac:dyDescent="0.15">
      <c r="B30" s="65" t="s">
        <v>161</v>
      </c>
      <c r="C30" s="66"/>
      <c r="D30" s="40"/>
      <c r="E30" s="69"/>
      <c r="F30" s="70"/>
    </row>
    <row r="31" spans="2:6" ht="18" customHeight="1" x14ac:dyDescent="0.15">
      <c r="B31" s="53" t="s">
        <v>162</v>
      </c>
      <c r="C31" s="54"/>
      <c r="D31" s="40">
        <v>26</v>
      </c>
      <c r="E31" s="42">
        <v>0</v>
      </c>
      <c r="F31" s="43">
        <v>0</v>
      </c>
    </row>
    <row r="32" spans="2:6" ht="18" customHeight="1" x14ac:dyDescent="0.15">
      <c r="B32" s="53" t="s">
        <v>163</v>
      </c>
      <c r="C32" s="54"/>
      <c r="D32" s="40">
        <v>27</v>
      </c>
      <c r="E32" s="42">
        <v>0</v>
      </c>
      <c r="F32" s="43">
        <v>0</v>
      </c>
    </row>
    <row r="33" spans="2:6" ht="18" customHeight="1" x14ac:dyDescent="0.15">
      <c r="B33" s="71" t="s">
        <v>164</v>
      </c>
      <c r="C33" s="41"/>
      <c r="D33" s="40">
        <v>28</v>
      </c>
      <c r="E33" s="42">
        <v>0</v>
      </c>
      <c r="F33" s="43">
        <v>0</v>
      </c>
    </row>
    <row r="34" spans="2:6" ht="18" customHeight="1" x14ac:dyDescent="0.15">
      <c r="B34" s="71" t="s">
        <v>165</v>
      </c>
      <c r="C34" s="41"/>
      <c r="D34" s="40">
        <v>29</v>
      </c>
      <c r="E34" s="42">
        <v>0</v>
      </c>
      <c r="F34" s="43">
        <v>0</v>
      </c>
    </row>
    <row r="35" spans="2:6" ht="18" customHeight="1" x14ac:dyDescent="0.15">
      <c r="B35" s="71" t="s">
        <v>166</v>
      </c>
      <c r="C35" s="41"/>
      <c r="D35" s="40">
        <v>30</v>
      </c>
      <c r="E35" s="42">
        <v>0</v>
      </c>
      <c r="F35" s="43">
        <v>0</v>
      </c>
    </row>
    <row r="36" spans="2:6" ht="18" customHeight="1" x14ac:dyDescent="0.15">
      <c r="B36" s="53" t="s">
        <v>167</v>
      </c>
      <c r="C36" s="54"/>
      <c r="D36" s="40">
        <v>31</v>
      </c>
      <c r="E36" s="55">
        <f>SUM(E31:E35)</f>
        <v>0</v>
      </c>
      <c r="F36" s="56">
        <f>SUM(F31:F35)</f>
        <v>0</v>
      </c>
    </row>
    <row r="37" spans="2:6" ht="18" customHeight="1" x14ac:dyDescent="0.15">
      <c r="B37" s="72" t="s">
        <v>168</v>
      </c>
      <c r="C37" s="73"/>
      <c r="D37" s="40">
        <v>32</v>
      </c>
      <c r="E37" s="42">
        <v>0</v>
      </c>
      <c r="F37" s="43">
        <v>0</v>
      </c>
    </row>
    <row r="38" spans="2:6" ht="18" customHeight="1" x14ac:dyDescent="0.15">
      <c r="B38" s="53" t="s">
        <v>169</v>
      </c>
      <c r="C38" s="54"/>
      <c r="D38" s="40">
        <v>33</v>
      </c>
      <c r="E38" s="42">
        <v>0</v>
      </c>
      <c r="F38" s="43">
        <v>0</v>
      </c>
    </row>
    <row r="39" spans="2:6" ht="18" customHeight="1" x14ac:dyDescent="0.15">
      <c r="B39" s="53" t="s">
        <v>170</v>
      </c>
      <c r="C39" s="54"/>
      <c r="D39" s="40">
        <v>34</v>
      </c>
      <c r="E39" s="42">
        <v>0</v>
      </c>
      <c r="F39" s="43">
        <v>0</v>
      </c>
    </row>
    <row r="40" spans="2:6" ht="18" customHeight="1" x14ac:dyDescent="0.15">
      <c r="B40" s="53" t="s">
        <v>171</v>
      </c>
      <c r="C40" s="54"/>
      <c r="D40" s="40">
        <v>35</v>
      </c>
      <c r="E40" s="42">
        <v>0</v>
      </c>
      <c r="F40" s="43">
        <v>0</v>
      </c>
    </row>
    <row r="41" spans="2:6" ht="18" customHeight="1" x14ac:dyDescent="0.15">
      <c r="B41" s="72" t="s">
        <v>172</v>
      </c>
      <c r="C41" s="73"/>
      <c r="D41" s="40">
        <v>36</v>
      </c>
      <c r="E41" s="42">
        <v>0</v>
      </c>
      <c r="F41" s="43">
        <v>0</v>
      </c>
    </row>
    <row r="42" spans="2:6" ht="18" customHeight="1" x14ac:dyDescent="0.15">
      <c r="B42" s="53" t="s">
        <v>173</v>
      </c>
      <c r="C42" s="54"/>
      <c r="D42" s="40">
        <v>37</v>
      </c>
      <c r="E42" s="55">
        <f>SUM(E37:E41)</f>
        <v>0</v>
      </c>
      <c r="F42" s="56">
        <f>SUM(F37:F41)</f>
        <v>0</v>
      </c>
    </row>
    <row r="43" spans="2:6" ht="18" customHeight="1" x14ac:dyDescent="0.15">
      <c r="B43" s="53" t="s">
        <v>174</v>
      </c>
      <c r="C43" s="54"/>
      <c r="D43" s="40">
        <v>38</v>
      </c>
      <c r="E43" s="55">
        <f>E36-E42</f>
        <v>0</v>
      </c>
      <c r="F43" s="56">
        <f>F36-F42</f>
        <v>0</v>
      </c>
    </row>
    <row r="44" spans="2:6" ht="18" customHeight="1" x14ac:dyDescent="0.15">
      <c r="B44" s="74" t="s">
        <v>175</v>
      </c>
      <c r="C44" s="75"/>
      <c r="D44" s="40"/>
      <c r="E44" s="69"/>
      <c r="F44" s="70"/>
    </row>
    <row r="45" spans="2:6" ht="18" customHeight="1" x14ac:dyDescent="0.15">
      <c r="B45" s="53" t="s">
        <v>176</v>
      </c>
      <c r="C45" s="54"/>
      <c r="D45" s="40">
        <v>39</v>
      </c>
      <c r="E45" s="42">
        <v>0</v>
      </c>
      <c r="F45" s="43">
        <v>0</v>
      </c>
    </row>
    <row r="46" spans="2:6" ht="18" customHeight="1" x14ac:dyDescent="0.15">
      <c r="B46" s="53" t="s">
        <v>177</v>
      </c>
      <c r="C46" s="54"/>
      <c r="D46" s="40">
        <v>40</v>
      </c>
      <c r="E46" s="42">
        <v>0</v>
      </c>
      <c r="F46" s="43">
        <v>0</v>
      </c>
    </row>
    <row r="47" spans="2:6" ht="18" customHeight="1" x14ac:dyDescent="0.15">
      <c r="B47" s="53" t="s">
        <v>178</v>
      </c>
      <c r="C47" s="54"/>
      <c r="D47" s="40">
        <v>41</v>
      </c>
      <c r="E47" s="42">
        <v>0</v>
      </c>
      <c r="F47" s="43">
        <v>0</v>
      </c>
    </row>
    <row r="48" spans="2:6" ht="18" customHeight="1" x14ac:dyDescent="0.15">
      <c r="B48" s="53" t="s">
        <v>179</v>
      </c>
      <c r="C48" s="54"/>
      <c r="D48" s="40">
        <v>42</v>
      </c>
      <c r="E48" s="42">
        <v>0</v>
      </c>
      <c r="F48" s="43">
        <v>0</v>
      </c>
    </row>
    <row r="49" spans="2:6" ht="18" customHeight="1" x14ac:dyDescent="0.15">
      <c r="B49" s="53" t="s">
        <v>180</v>
      </c>
      <c r="C49" s="54"/>
      <c r="D49" s="40">
        <v>43</v>
      </c>
      <c r="E49" s="42">
        <v>0</v>
      </c>
      <c r="F49" s="43">
        <v>0</v>
      </c>
    </row>
    <row r="50" spans="2:6" ht="18" customHeight="1" x14ac:dyDescent="0.15">
      <c r="B50" s="53" t="s">
        <v>181</v>
      </c>
      <c r="C50" s="54"/>
      <c r="D50" s="40">
        <v>44</v>
      </c>
      <c r="E50" s="55">
        <f>E45+SUM(E47:E49)</f>
        <v>0</v>
      </c>
      <c r="F50" s="56">
        <f>F45+SUM(F47:F49)</f>
        <v>0</v>
      </c>
    </row>
    <row r="51" spans="2:6" ht="18" customHeight="1" x14ac:dyDescent="0.15">
      <c r="B51" s="53" t="s">
        <v>182</v>
      </c>
      <c r="C51" s="54"/>
      <c r="D51" s="40">
        <v>45</v>
      </c>
      <c r="E51" s="42">
        <v>0</v>
      </c>
      <c r="F51" s="43">
        <v>0</v>
      </c>
    </row>
    <row r="52" spans="2:6" ht="18" customHeight="1" x14ac:dyDescent="0.15">
      <c r="B52" s="53" t="s">
        <v>183</v>
      </c>
      <c r="C52" s="54"/>
      <c r="D52" s="40">
        <v>46</v>
      </c>
      <c r="E52" s="42">
        <v>0</v>
      </c>
      <c r="F52" s="43">
        <v>0</v>
      </c>
    </row>
    <row r="53" spans="2:6" ht="18" customHeight="1" x14ac:dyDescent="0.15">
      <c r="B53" s="53" t="s">
        <v>184</v>
      </c>
      <c r="C53" s="54"/>
      <c r="D53" s="40">
        <v>47</v>
      </c>
      <c r="E53" s="42">
        <v>0</v>
      </c>
      <c r="F53" s="43">
        <v>0</v>
      </c>
    </row>
    <row r="54" spans="2:6" ht="18" customHeight="1" x14ac:dyDescent="0.15">
      <c r="B54" s="53" t="s">
        <v>185</v>
      </c>
      <c r="C54" s="54"/>
      <c r="D54" s="40">
        <v>48</v>
      </c>
      <c r="E54" s="42">
        <v>0</v>
      </c>
      <c r="F54" s="43">
        <v>0</v>
      </c>
    </row>
    <row r="55" spans="2:6" ht="18" customHeight="1" x14ac:dyDescent="0.15">
      <c r="B55" s="53" t="s">
        <v>186</v>
      </c>
      <c r="C55" s="54"/>
      <c r="D55" s="40">
        <v>49</v>
      </c>
      <c r="E55" s="55">
        <f>E51+E52+E54</f>
        <v>0</v>
      </c>
      <c r="F55" s="56">
        <f>F51+F52+F54</f>
        <v>0</v>
      </c>
    </row>
    <row r="56" spans="2:6" ht="18" customHeight="1" x14ac:dyDescent="0.15">
      <c r="B56" s="53" t="s">
        <v>187</v>
      </c>
      <c r="C56" s="54"/>
      <c r="D56" s="40">
        <v>50</v>
      </c>
      <c r="E56" s="55">
        <f>E50-E55</f>
        <v>0</v>
      </c>
      <c r="F56" s="56">
        <f>F50-F55</f>
        <v>0</v>
      </c>
    </row>
    <row r="57" spans="2:6" ht="18" customHeight="1" x14ac:dyDescent="0.15">
      <c r="B57" s="65" t="s">
        <v>188</v>
      </c>
      <c r="C57" s="66"/>
      <c r="D57" s="40">
        <v>51</v>
      </c>
      <c r="E57" s="42">
        <v>0</v>
      </c>
      <c r="F57" s="43">
        <v>0</v>
      </c>
    </row>
    <row r="58" spans="2:6" ht="18" customHeight="1" x14ac:dyDescent="0.15">
      <c r="B58" s="65" t="s">
        <v>189</v>
      </c>
      <c r="C58" s="66"/>
      <c r="D58" s="40">
        <v>52</v>
      </c>
      <c r="E58" s="55">
        <f>E29+E43+E56+E57</f>
        <v>0</v>
      </c>
      <c r="F58" s="56">
        <f>F29+F43+F56+F57</f>
        <v>0</v>
      </c>
    </row>
    <row r="59" spans="2:6" ht="18" customHeight="1" x14ac:dyDescent="0.15">
      <c r="B59" s="53" t="s">
        <v>190</v>
      </c>
      <c r="C59" s="54"/>
      <c r="D59" s="40">
        <v>53</v>
      </c>
      <c r="E59" s="42">
        <v>0</v>
      </c>
      <c r="F59" s="43">
        <v>0</v>
      </c>
    </row>
    <row r="60" spans="2:6" ht="18" customHeight="1" thickBot="1" x14ac:dyDescent="0.2">
      <c r="B60" s="76" t="s">
        <v>191</v>
      </c>
      <c r="C60" s="77"/>
      <c r="D60" s="61">
        <v>54</v>
      </c>
      <c r="E60" s="78">
        <f>E58+E59</f>
        <v>0</v>
      </c>
      <c r="F60" s="79">
        <f>F58+F59</f>
        <v>0</v>
      </c>
    </row>
  </sheetData>
  <mergeCells count="55">
    <mergeCell ref="B38:C38"/>
    <mergeCell ref="B40:C40"/>
    <mergeCell ref="B39:C39"/>
    <mergeCell ref="B42:C42"/>
    <mergeCell ref="B43:C43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30:C30"/>
    <mergeCell ref="B44:C44"/>
    <mergeCell ref="B45:C45"/>
    <mergeCell ref="B46:C46"/>
    <mergeCell ref="B47:C47"/>
    <mergeCell ref="B48:C48"/>
    <mergeCell ref="B31:C31"/>
    <mergeCell ref="B32:C32"/>
    <mergeCell ref="B36:C36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1:F1"/>
    <mergeCell ref="B2:C2"/>
    <mergeCell ref="B3:C3"/>
    <mergeCell ref="B4:C4"/>
    <mergeCell ref="B5:C5"/>
  </mergeCells>
  <phoneticPr fontId="22" type="noConversion"/>
  <dataValidations count="2">
    <dataValidation type="decimal" showInputMessage="1" showErrorMessage="1" error="不能为空，默认赋值0.00" sqref="E19:F27 E45:F54 E57:F57 E59:F59 E31:F35 E5:F17 E37:F41">
      <formula1>-9999999999999</formula1>
      <formula2>9999999999999</formula2>
    </dataValidation>
    <dataValidation type="decimal" allowBlank="1" showInputMessage="1" showErrorMessage="1" sqref="D17 D39 D41 D6:D8 D10:D13 D19:D21 D23:D26 D31:D32 D34:D35 D36:F36 D30:F30 D18:F18">
      <formula1>-9999999999999</formula1>
      <formula2>9999999999999</formula2>
    </dataValidation>
  </dataValidations>
  <printOptions horizontalCentered="1"/>
  <pageMargins left="0.70866141732283472" right="0.53" top="0.25" bottom="0.27559055118110237" header="0.3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5"/>
  <sheetViews>
    <sheetView tabSelected="1" topLeftCell="A6" zoomScale="85" zoomScaleNormal="85" workbookViewId="0">
      <selection activeCell="B2" sqref="B2:U35"/>
    </sheetView>
  </sheetViews>
  <sheetFormatPr defaultRowHeight="13.5" x14ac:dyDescent="0.15"/>
  <cols>
    <col min="1" max="1" width="9" style="13"/>
    <col min="2" max="2" width="40.5" style="13" customWidth="1"/>
    <col min="3" max="3" width="7.125" style="13" customWidth="1"/>
    <col min="4" max="21" width="11.625" style="13" customWidth="1"/>
    <col min="22" max="16384" width="9" style="13"/>
  </cols>
  <sheetData>
    <row r="2" spans="2:21" ht="25.5" customHeight="1" x14ac:dyDescent="0.15">
      <c r="B2" s="80" t="s">
        <v>193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2:21" ht="19.5" customHeight="1" thickBot="1" x14ac:dyDescent="0.2">
      <c r="B3" s="81"/>
      <c r="C3" s="81"/>
      <c r="D3" s="1"/>
      <c r="E3" s="1"/>
      <c r="F3" s="1"/>
      <c r="G3" s="82"/>
      <c r="H3" s="82"/>
      <c r="I3" s="82"/>
      <c r="J3" s="82"/>
      <c r="K3" s="82"/>
      <c r="L3" s="82"/>
      <c r="M3" s="82"/>
      <c r="N3" s="82"/>
      <c r="O3" s="82"/>
      <c r="P3" s="84" t="s">
        <v>194</v>
      </c>
      <c r="Q3" s="84"/>
      <c r="R3" s="83"/>
      <c r="S3" s="1"/>
      <c r="T3" s="84" t="s">
        <v>2</v>
      </c>
      <c r="U3" s="84"/>
    </row>
    <row r="4" spans="2:21" ht="17.25" customHeight="1" x14ac:dyDescent="0.15">
      <c r="B4" s="85" t="s">
        <v>195</v>
      </c>
      <c r="C4" s="86" t="s">
        <v>94</v>
      </c>
      <c r="D4" s="86" t="s">
        <v>196</v>
      </c>
      <c r="E4" s="86"/>
      <c r="F4" s="86"/>
      <c r="G4" s="86"/>
      <c r="H4" s="86"/>
      <c r="I4" s="86"/>
      <c r="J4" s="86"/>
      <c r="K4" s="86"/>
      <c r="L4" s="86"/>
      <c r="M4" s="86" t="s">
        <v>197</v>
      </c>
      <c r="N4" s="86"/>
      <c r="O4" s="86"/>
      <c r="P4" s="86"/>
      <c r="Q4" s="86"/>
      <c r="R4" s="86"/>
      <c r="S4" s="86"/>
      <c r="T4" s="86"/>
      <c r="U4" s="87"/>
    </row>
    <row r="5" spans="2:21" ht="17.25" customHeight="1" x14ac:dyDescent="0.15">
      <c r="B5" s="88"/>
      <c r="C5" s="89"/>
      <c r="D5" s="89" t="s">
        <v>198</v>
      </c>
      <c r="E5" s="89"/>
      <c r="F5" s="89"/>
      <c r="G5" s="89"/>
      <c r="H5" s="89"/>
      <c r="I5" s="89"/>
      <c r="J5" s="89"/>
      <c r="K5" s="90" t="s">
        <v>199</v>
      </c>
      <c r="L5" s="90" t="s">
        <v>200</v>
      </c>
      <c r="M5" s="89" t="s">
        <v>198</v>
      </c>
      <c r="N5" s="89"/>
      <c r="O5" s="89"/>
      <c r="P5" s="89"/>
      <c r="Q5" s="89"/>
      <c r="R5" s="89"/>
      <c r="S5" s="89"/>
      <c r="T5" s="90" t="s">
        <v>199</v>
      </c>
      <c r="U5" s="91" t="s">
        <v>200</v>
      </c>
    </row>
    <row r="6" spans="2:21" ht="16.5" customHeight="1" x14ac:dyDescent="0.15">
      <c r="B6" s="88"/>
      <c r="C6" s="89"/>
      <c r="D6" s="92" t="s">
        <v>201</v>
      </c>
      <c r="E6" s="89" t="s">
        <v>202</v>
      </c>
      <c r="F6" s="89" t="s">
        <v>203</v>
      </c>
      <c r="G6" s="89" t="s">
        <v>204</v>
      </c>
      <c r="H6" s="90" t="s">
        <v>205</v>
      </c>
      <c r="I6" s="90" t="s">
        <v>206</v>
      </c>
      <c r="J6" s="89" t="s">
        <v>207</v>
      </c>
      <c r="K6" s="89"/>
      <c r="L6" s="89"/>
      <c r="M6" s="92" t="s">
        <v>201</v>
      </c>
      <c r="N6" s="89" t="s">
        <v>202</v>
      </c>
      <c r="O6" s="89" t="s">
        <v>203</v>
      </c>
      <c r="P6" s="89" t="s">
        <v>204</v>
      </c>
      <c r="Q6" s="90" t="s">
        <v>205</v>
      </c>
      <c r="R6" s="90" t="s">
        <v>206</v>
      </c>
      <c r="S6" s="89" t="s">
        <v>207</v>
      </c>
      <c r="T6" s="89"/>
      <c r="U6" s="93"/>
    </row>
    <row r="7" spans="2:21" ht="16.5" customHeight="1" x14ac:dyDescent="0.15">
      <c r="B7" s="88"/>
      <c r="C7" s="89"/>
      <c r="D7" s="94"/>
      <c r="E7" s="89"/>
      <c r="F7" s="89"/>
      <c r="G7" s="89"/>
      <c r="H7" s="89"/>
      <c r="I7" s="89"/>
      <c r="J7" s="89"/>
      <c r="K7" s="89"/>
      <c r="L7" s="89"/>
      <c r="M7" s="94"/>
      <c r="N7" s="89"/>
      <c r="O7" s="89"/>
      <c r="P7" s="89"/>
      <c r="Q7" s="89"/>
      <c r="R7" s="89"/>
      <c r="S7" s="89"/>
      <c r="T7" s="89"/>
      <c r="U7" s="93"/>
    </row>
    <row r="8" spans="2:21" ht="22.5" customHeight="1" x14ac:dyDescent="0.15">
      <c r="B8" s="95" t="s">
        <v>208</v>
      </c>
      <c r="C8" s="96"/>
      <c r="D8" s="96">
        <v>1</v>
      </c>
      <c r="E8" s="96">
        <v>2</v>
      </c>
      <c r="F8" s="96">
        <v>3</v>
      </c>
      <c r="G8" s="96">
        <v>4</v>
      </c>
      <c r="H8" s="96">
        <v>5</v>
      </c>
      <c r="I8" s="96">
        <v>6</v>
      </c>
      <c r="J8" s="96">
        <v>7</v>
      </c>
      <c r="K8" s="96">
        <v>8</v>
      </c>
      <c r="L8" s="96">
        <v>9</v>
      </c>
      <c r="M8" s="96">
        <v>10</v>
      </c>
      <c r="N8" s="96">
        <v>11</v>
      </c>
      <c r="O8" s="96">
        <v>12</v>
      </c>
      <c r="P8" s="96">
        <v>13</v>
      </c>
      <c r="Q8" s="96">
        <v>14</v>
      </c>
      <c r="R8" s="96">
        <v>15</v>
      </c>
      <c r="S8" s="96">
        <v>16</v>
      </c>
      <c r="T8" s="96">
        <v>17</v>
      </c>
      <c r="U8" s="97">
        <v>18</v>
      </c>
    </row>
    <row r="9" spans="2:21" ht="22.5" customHeight="1" x14ac:dyDescent="0.15">
      <c r="B9" s="98" t="s">
        <v>209</v>
      </c>
      <c r="C9" s="96">
        <v>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99">
        <f t="shared" ref="L9:L35" si="0">D9+E9-F9+SUM(G9:K9)</f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100">
        <f t="shared" ref="U9:U35" si="1">M9+N9-O9+SUM(P9:T9)</f>
        <v>0</v>
      </c>
    </row>
    <row r="10" spans="2:21" ht="22.5" customHeight="1" x14ac:dyDescent="0.15">
      <c r="B10" s="98" t="s">
        <v>210</v>
      </c>
      <c r="C10" s="96">
        <v>2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99">
        <f t="shared" si="0"/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100">
        <f t="shared" si="1"/>
        <v>0</v>
      </c>
    </row>
    <row r="11" spans="2:21" ht="22.5" customHeight="1" x14ac:dyDescent="0.15">
      <c r="B11" s="98" t="s">
        <v>211</v>
      </c>
      <c r="C11" s="96">
        <v>3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99">
        <f t="shared" si="0"/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100">
        <f t="shared" si="1"/>
        <v>0</v>
      </c>
    </row>
    <row r="12" spans="2:21" ht="22.5" customHeight="1" x14ac:dyDescent="0.15">
      <c r="B12" s="98" t="s">
        <v>212</v>
      </c>
      <c r="C12" s="96">
        <v>4</v>
      </c>
      <c r="D12" s="99">
        <f t="shared" ref="D12:K12" si="2">SUM(D9:D11)</f>
        <v>0</v>
      </c>
      <c r="E12" s="99">
        <f t="shared" si="2"/>
        <v>0</v>
      </c>
      <c r="F12" s="99">
        <f t="shared" si="2"/>
        <v>0</v>
      </c>
      <c r="G12" s="99">
        <f t="shared" si="2"/>
        <v>0</v>
      </c>
      <c r="H12" s="99">
        <f t="shared" si="2"/>
        <v>0</v>
      </c>
      <c r="I12" s="99">
        <f t="shared" si="2"/>
        <v>0</v>
      </c>
      <c r="J12" s="99">
        <f t="shared" si="2"/>
        <v>0</v>
      </c>
      <c r="K12" s="99">
        <f t="shared" si="2"/>
        <v>0</v>
      </c>
      <c r="L12" s="99">
        <f t="shared" si="0"/>
        <v>0</v>
      </c>
      <c r="M12" s="99">
        <f t="shared" ref="M12:T12" si="3">SUM(M9:M11)</f>
        <v>0</v>
      </c>
      <c r="N12" s="99">
        <f t="shared" si="3"/>
        <v>0</v>
      </c>
      <c r="O12" s="99">
        <f t="shared" si="3"/>
        <v>0</v>
      </c>
      <c r="P12" s="99">
        <f t="shared" si="3"/>
        <v>0</v>
      </c>
      <c r="Q12" s="99">
        <f t="shared" si="3"/>
        <v>0</v>
      </c>
      <c r="R12" s="99">
        <f t="shared" si="3"/>
        <v>0</v>
      </c>
      <c r="S12" s="99">
        <f t="shared" si="3"/>
        <v>0</v>
      </c>
      <c r="T12" s="99">
        <f t="shared" si="3"/>
        <v>0</v>
      </c>
      <c r="U12" s="100">
        <f t="shared" si="1"/>
        <v>0</v>
      </c>
    </row>
    <row r="13" spans="2:21" ht="22.5" customHeight="1" x14ac:dyDescent="0.15">
      <c r="B13" s="101" t="s">
        <v>213</v>
      </c>
      <c r="C13" s="96">
        <v>5</v>
      </c>
      <c r="D13" s="99">
        <f t="shared" ref="D13:K13" si="4">D20+D21+D25+D30</f>
        <v>0</v>
      </c>
      <c r="E13" s="99">
        <f t="shared" si="4"/>
        <v>0</v>
      </c>
      <c r="F13" s="99">
        <f t="shared" si="4"/>
        <v>0</v>
      </c>
      <c r="G13" s="99">
        <f t="shared" si="4"/>
        <v>0</v>
      </c>
      <c r="H13" s="99">
        <f t="shared" si="4"/>
        <v>0</v>
      </c>
      <c r="I13" s="99">
        <f t="shared" si="4"/>
        <v>0</v>
      </c>
      <c r="J13" s="99">
        <f t="shared" si="4"/>
        <v>0</v>
      </c>
      <c r="K13" s="99">
        <f t="shared" si="4"/>
        <v>0</v>
      </c>
      <c r="L13" s="99">
        <f t="shared" si="0"/>
        <v>0</v>
      </c>
      <c r="M13" s="99">
        <f t="shared" ref="M13:T13" si="5">M20+M21+M25+M30</f>
        <v>0</v>
      </c>
      <c r="N13" s="99">
        <f t="shared" si="5"/>
        <v>0</v>
      </c>
      <c r="O13" s="99">
        <f t="shared" si="5"/>
        <v>0</v>
      </c>
      <c r="P13" s="99">
        <f t="shared" si="5"/>
        <v>0</v>
      </c>
      <c r="Q13" s="99">
        <f t="shared" si="5"/>
        <v>0</v>
      </c>
      <c r="R13" s="99">
        <f t="shared" si="5"/>
        <v>0</v>
      </c>
      <c r="S13" s="99">
        <f t="shared" si="5"/>
        <v>0</v>
      </c>
      <c r="T13" s="99">
        <f t="shared" si="5"/>
        <v>0</v>
      </c>
      <c r="U13" s="100">
        <f t="shared" si="1"/>
        <v>0</v>
      </c>
    </row>
    <row r="14" spans="2:21" ht="22.5" customHeight="1" x14ac:dyDescent="0.15">
      <c r="B14" s="98" t="s">
        <v>214</v>
      </c>
      <c r="C14" s="96">
        <v>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99">
        <f t="shared" si="0"/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100">
        <f t="shared" si="1"/>
        <v>0</v>
      </c>
    </row>
    <row r="15" spans="2:21" ht="22.5" customHeight="1" x14ac:dyDescent="0.15">
      <c r="B15" s="98" t="s">
        <v>215</v>
      </c>
      <c r="C15" s="96">
        <v>7</v>
      </c>
      <c r="D15" s="99">
        <f t="shared" ref="D15:K15" si="6">SUM(D16:D19)</f>
        <v>0</v>
      </c>
      <c r="E15" s="99">
        <f t="shared" si="6"/>
        <v>0</v>
      </c>
      <c r="F15" s="99">
        <f t="shared" si="6"/>
        <v>0</v>
      </c>
      <c r="G15" s="99">
        <f t="shared" si="6"/>
        <v>0</v>
      </c>
      <c r="H15" s="99">
        <f t="shared" si="6"/>
        <v>0</v>
      </c>
      <c r="I15" s="99">
        <f t="shared" si="6"/>
        <v>0</v>
      </c>
      <c r="J15" s="99">
        <f t="shared" si="6"/>
        <v>0</v>
      </c>
      <c r="K15" s="99">
        <f t="shared" si="6"/>
        <v>0</v>
      </c>
      <c r="L15" s="99">
        <f t="shared" si="0"/>
        <v>0</v>
      </c>
      <c r="M15" s="99">
        <f t="shared" ref="M15:T15" si="7">SUM(M16:M19)</f>
        <v>0</v>
      </c>
      <c r="N15" s="99">
        <f t="shared" si="7"/>
        <v>0</v>
      </c>
      <c r="O15" s="99">
        <f t="shared" si="7"/>
        <v>0</v>
      </c>
      <c r="P15" s="99">
        <f t="shared" si="7"/>
        <v>0</v>
      </c>
      <c r="Q15" s="99">
        <f t="shared" si="7"/>
        <v>0</v>
      </c>
      <c r="R15" s="99">
        <f t="shared" si="7"/>
        <v>0</v>
      </c>
      <c r="S15" s="99">
        <f t="shared" si="7"/>
        <v>0</v>
      </c>
      <c r="T15" s="99">
        <f t="shared" si="7"/>
        <v>0</v>
      </c>
      <c r="U15" s="100">
        <f t="shared" si="1"/>
        <v>0</v>
      </c>
    </row>
    <row r="16" spans="2:21" ht="22.5" customHeight="1" x14ac:dyDescent="0.15">
      <c r="B16" s="98" t="s">
        <v>216</v>
      </c>
      <c r="C16" s="96">
        <v>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99">
        <f t="shared" si="0"/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100">
        <f t="shared" si="1"/>
        <v>0</v>
      </c>
    </row>
    <row r="17" spans="2:21" ht="22.5" customHeight="1" x14ac:dyDescent="0.15">
      <c r="B17" s="102" t="s">
        <v>217</v>
      </c>
      <c r="C17" s="96">
        <v>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99">
        <f t="shared" si="0"/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100">
        <f t="shared" si="1"/>
        <v>0</v>
      </c>
    </row>
    <row r="18" spans="2:21" ht="22.5" customHeight="1" x14ac:dyDescent="0.15">
      <c r="B18" s="103" t="s">
        <v>218</v>
      </c>
      <c r="C18" s="96">
        <v>10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99">
        <f t="shared" si="0"/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100">
        <f t="shared" si="1"/>
        <v>0</v>
      </c>
    </row>
    <row r="19" spans="2:21" ht="22.5" customHeight="1" x14ac:dyDescent="0.15">
      <c r="B19" s="98" t="s">
        <v>219</v>
      </c>
      <c r="C19" s="96">
        <v>11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99">
        <f t="shared" si="0"/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100">
        <f t="shared" si="1"/>
        <v>0</v>
      </c>
    </row>
    <row r="20" spans="2:21" ht="22.5" customHeight="1" x14ac:dyDescent="0.15">
      <c r="B20" s="98" t="s">
        <v>220</v>
      </c>
      <c r="C20" s="96">
        <v>12</v>
      </c>
      <c r="D20" s="99">
        <f t="shared" ref="D20:K20" si="8">D14+D15</f>
        <v>0</v>
      </c>
      <c r="E20" s="99">
        <f t="shared" si="8"/>
        <v>0</v>
      </c>
      <c r="F20" s="99">
        <f t="shared" si="8"/>
        <v>0</v>
      </c>
      <c r="G20" s="99">
        <f t="shared" si="8"/>
        <v>0</v>
      </c>
      <c r="H20" s="99">
        <f t="shared" si="8"/>
        <v>0</v>
      </c>
      <c r="I20" s="99">
        <f>I14+I15</f>
        <v>0</v>
      </c>
      <c r="J20" s="99">
        <f t="shared" si="8"/>
        <v>0</v>
      </c>
      <c r="K20" s="99">
        <f t="shared" si="8"/>
        <v>0</v>
      </c>
      <c r="L20" s="99">
        <f t="shared" si="0"/>
        <v>0</v>
      </c>
      <c r="M20" s="99">
        <f t="shared" ref="M20:T20" si="9">M14+M15</f>
        <v>0</v>
      </c>
      <c r="N20" s="99">
        <f t="shared" si="9"/>
        <v>0</v>
      </c>
      <c r="O20" s="99">
        <f t="shared" si="9"/>
        <v>0</v>
      </c>
      <c r="P20" s="99">
        <f t="shared" si="9"/>
        <v>0</v>
      </c>
      <c r="Q20" s="99">
        <f t="shared" si="9"/>
        <v>0</v>
      </c>
      <c r="R20" s="99">
        <f t="shared" si="9"/>
        <v>0</v>
      </c>
      <c r="S20" s="99">
        <f t="shared" si="9"/>
        <v>0</v>
      </c>
      <c r="T20" s="99">
        <f t="shared" si="9"/>
        <v>0</v>
      </c>
      <c r="U20" s="100">
        <f t="shared" si="1"/>
        <v>0</v>
      </c>
    </row>
    <row r="21" spans="2:21" ht="22.5" customHeight="1" x14ac:dyDescent="0.15">
      <c r="B21" s="98" t="s">
        <v>221</v>
      </c>
      <c r="C21" s="96">
        <v>13</v>
      </c>
      <c r="D21" s="99">
        <f t="shared" ref="D21:K21" si="10">SUM(D22:D24)</f>
        <v>0</v>
      </c>
      <c r="E21" s="99">
        <f t="shared" si="10"/>
        <v>0</v>
      </c>
      <c r="F21" s="99">
        <f t="shared" si="10"/>
        <v>0</v>
      </c>
      <c r="G21" s="99">
        <f t="shared" si="10"/>
        <v>0</v>
      </c>
      <c r="H21" s="99">
        <f t="shared" si="10"/>
        <v>0</v>
      </c>
      <c r="I21" s="99">
        <f t="shared" si="10"/>
        <v>0</v>
      </c>
      <c r="J21" s="99">
        <f t="shared" si="10"/>
        <v>0</v>
      </c>
      <c r="K21" s="99">
        <f t="shared" si="10"/>
        <v>0</v>
      </c>
      <c r="L21" s="99">
        <f t="shared" si="0"/>
        <v>0</v>
      </c>
      <c r="M21" s="99">
        <f t="shared" ref="M21:T21" si="11">SUM(M22:M24)</f>
        <v>0</v>
      </c>
      <c r="N21" s="99">
        <f t="shared" si="11"/>
        <v>0</v>
      </c>
      <c r="O21" s="99">
        <f t="shared" si="11"/>
        <v>0</v>
      </c>
      <c r="P21" s="99">
        <f t="shared" si="11"/>
        <v>0</v>
      </c>
      <c r="Q21" s="99">
        <f t="shared" si="11"/>
        <v>0</v>
      </c>
      <c r="R21" s="99">
        <f t="shared" si="11"/>
        <v>0</v>
      </c>
      <c r="S21" s="99">
        <f t="shared" si="11"/>
        <v>0</v>
      </c>
      <c r="T21" s="99">
        <f t="shared" si="11"/>
        <v>0</v>
      </c>
      <c r="U21" s="100">
        <f t="shared" si="1"/>
        <v>0</v>
      </c>
    </row>
    <row r="22" spans="2:21" ht="22.5" customHeight="1" x14ac:dyDescent="0.15">
      <c r="B22" s="98" t="s">
        <v>222</v>
      </c>
      <c r="C22" s="96">
        <v>14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99">
        <f t="shared" si="0"/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100">
        <f t="shared" si="1"/>
        <v>0</v>
      </c>
    </row>
    <row r="23" spans="2:21" ht="22.5" customHeight="1" x14ac:dyDescent="0.15">
      <c r="B23" s="98" t="s">
        <v>223</v>
      </c>
      <c r="C23" s="96">
        <v>15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99">
        <f t="shared" si="0"/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100">
        <f t="shared" si="1"/>
        <v>0</v>
      </c>
    </row>
    <row r="24" spans="2:21" ht="22.5" customHeight="1" x14ac:dyDescent="0.15">
      <c r="B24" s="98" t="s">
        <v>224</v>
      </c>
      <c r="C24" s="96">
        <v>16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99">
        <f t="shared" si="0"/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100">
        <f t="shared" si="1"/>
        <v>0</v>
      </c>
    </row>
    <row r="25" spans="2:21" ht="22.5" customHeight="1" x14ac:dyDescent="0.15">
      <c r="B25" s="98" t="s">
        <v>225</v>
      </c>
      <c r="C25" s="96">
        <v>17</v>
      </c>
      <c r="D25" s="99">
        <f t="shared" ref="D25:K25" si="12">SUM(D26:D29)</f>
        <v>0</v>
      </c>
      <c r="E25" s="99">
        <f t="shared" si="12"/>
        <v>0</v>
      </c>
      <c r="F25" s="99">
        <f t="shared" si="12"/>
        <v>0</v>
      </c>
      <c r="G25" s="99">
        <f t="shared" si="12"/>
        <v>0</v>
      </c>
      <c r="H25" s="99">
        <f t="shared" si="12"/>
        <v>0</v>
      </c>
      <c r="I25" s="99">
        <f t="shared" si="12"/>
        <v>0</v>
      </c>
      <c r="J25" s="99">
        <f t="shared" si="12"/>
        <v>0</v>
      </c>
      <c r="K25" s="99">
        <f t="shared" si="12"/>
        <v>0</v>
      </c>
      <c r="L25" s="99">
        <f t="shared" si="0"/>
        <v>0</v>
      </c>
      <c r="M25" s="99">
        <f t="shared" ref="M25:T25" si="13">SUM(M26:M29)</f>
        <v>0</v>
      </c>
      <c r="N25" s="99">
        <f t="shared" si="13"/>
        <v>0</v>
      </c>
      <c r="O25" s="99">
        <f t="shared" si="13"/>
        <v>0</v>
      </c>
      <c r="P25" s="99">
        <f t="shared" si="13"/>
        <v>0</v>
      </c>
      <c r="Q25" s="99">
        <f t="shared" si="13"/>
        <v>0</v>
      </c>
      <c r="R25" s="99">
        <f t="shared" si="13"/>
        <v>0</v>
      </c>
      <c r="S25" s="99">
        <f t="shared" si="13"/>
        <v>0</v>
      </c>
      <c r="T25" s="99">
        <f t="shared" si="13"/>
        <v>0</v>
      </c>
      <c r="U25" s="100">
        <f t="shared" si="1"/>
        <v>0</v>
      </c>
    </row>
    <row r="26" spans="2:21" ht="22.5" customHeight="1" x14ac:dyDescent="0.15">
      <c r="B26" s="98" t="s">
        <v>226</v>
      </c>
      <c r="C26" s="96">
        <v>18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99">
        <f t="shared" si="0"/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100">
        <f t="shared" si="1"/>
        <v>0</v>
      </c>
    </row>
    <row r="27" spans="2:21" ht="22.5" customHeight="1" x14ac:dyDescent="0.15">
      <c r="B27" s="98" t="s">
        <v>227</v>
      </c>
      <c r="C27" s="96">
        <v>19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99">
        <f t="shared" si="0"/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100">
        <f t="shared" si="1"/>
        <v>0</v>
      </c>
    </row>
    <row r="28" spans="2:21" ht="22.5" customHeight="1" x14ac:dyDescent="0.15">
      <c r="B28" s="98" t="s">
        <v>228</v>
      </c>
      <c r="C28" s="96">
        <v>20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99">
        <f t="shared" si="0"/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100">
        <f t="shared" si="1"/>
        <v>0</v>
      </c>
    </row>
    <row r="29" spans="2:21" ht="22.5" customHeight="1" x14ac:dyDescent="0.15">
      <c r="B29" s="98" t="s">
        <v>219</v>
      </c>
      <c r="C29" s="96">
        <v>21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99">
        <f t="shared" si="0"/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100">
        <f t="shared" si="1"/>
        <v>0</v>
      </c>
    </row>
    <row r="30" spans="2:21" ht="22.5" customHeight="1" x14ac:dyDescent="0.15">
      <c r="B30" s="98" t="s">
        <v>229</v>
      </c>
      <c r="C30" s="96">
        <v>22</v>
      </c>
      <c r="D30" s="99">
        <f t="shared" ref="D30:K30" si="14">SUM(D31:D34)</f>
        <v>0</v>
      </c>
      <c r="E30" s="99">
        <f t="shared" si="14"/>
        <v>0</v>
      </c>
      <c r="F30" s="99">
        <f t="shared" si="14"/>
        <v>0</v>
      </c>
      <c r="G30" s="99">
        <f t="shared" si="14"/>
        <v>0</v>
      </c>
      <c r="H30" s="99">
        <f t="shared" si="14"/>
        <v>0</v>
      </c>
      <c r="I30" s="99">
        <f t="shared" si="14"/>
        <v>0</v>
      </c>
      <c r="J30" s="99">
        <f t="shared" si="14"/>
        <v>0</v>
      </c>
      <c r="K30" s="99">
        <f t="shared" si="14"/>
        <v>0</v>
      </c>
      <c r="L30" s="99">
        <f t="shared" si="0"/>
        <v>0</v>
      </c>
      <c r="M30" s="99">
        <f t="shared" ref="M30:T30" si="15">SUM(M31:M34)</f>
        <v>0</v>
      </c>
      <c r="N30" s="99">
        <f t="shared" si="15"/>
        <v>0</v>
      </c>
      <c r="O30" s="99">
        <f t="shared" si="15"/>
        <v>0</v>
      </c>
      <c r="P30" s="99">
        <f t="shared" si="15"/>
        <v>0</v>
      </c>
      <c r="Q30" s="99">
        <f t="shared" si="15"/>
        <v>0</v>
      </c>
      <c r="R30" s="99">
        <f t="shared" si="15"/>
        <v>0</v>
      </c>
      <c r="S30" s="99">
        <f t="shared" si="15"/>
        <v>0</v>
      </c>
      <c r="T30" s="99">
        <f t="shared" si="15"/>
        <v>0</v>
      </c>
      <c r="U30" s="100">
        <f t="shared" si="1"/>
        <v>0</v>
      </c>
    </row>
    <row r="31" spans="2:21" ht="22.5" customHeight="1" x14ac:dyDescent="0.15">
      <c r="B31" s="98" t="s">
        <v>230</v>
      </c>
      <c r="C31" s="96">
        <v>23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99">
        <f t="shared" si="0"/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100">
        <f t="shared" si="1"/>
        <v>0</v>
      </c>
    </row>
    <row r="32" spans="2:21" ht="22.5" customHeight="1" x14ac:dyDescent="0.15">
      <c r="B32" s="98" t="s">
        <v>231</v>
      </c>
      <c r="C32" s="96">
        <v>24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99">
        <f t="shared" si="0"/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100">
        <f t="shared" si="1"/>
        <v>0</v>
      </c>
    </row>
    <row r="33" spans="2:21" ht="22.5" customHeight="1" x14ac:dyDescent="0.15">
      <c r="B33" s="98" t="s">
        <v>232</v>
      </c>
      <c r="C33" s="96">
        <v>25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99">
        <f t="shared" si="0"/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100">
        <f t="shared" si="1"/>
        <v>0</v>
      </c>
    </row>
    <row r="34" spans="2:21" ht="22.5" customHeight="1" x14ac:dyDescent="0.15">
      <c r="B34" s="98" t="s">
        <v>219</v>
      </c>
      <c r="C34" s="96">
        <v>26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99">
        <f t="shared" si="0"/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100">
        <f t="shared" si="1"/>
        <v>0</v>
      </c>
    </row>
    <row r="35" spans="2:21" ht="22.5" customHeight="1" thickBot="1" x14ac:dyDescent="0.2">
      <c r="B35" s="104" t="s">
        <v>233</v>
      </c>
      <c r="C35" s="105">
        <v>27</v>
      </c>
      <c r="D35" s="106">
        <f t="shared" ref="D35:K35" si="16">D12+D13</f>
        <v>0</v>
      </c>
      <c r="E35" s="106">
        <f t="shared" si="16"/>
        <v>0</v>
      </c>
      <c r="F35" s="106">
        <f t="shared" si="16"/>
        <v>0</v>
      </c>
      <c r="G35" s="106">
        <f t="shared" si="16"/>
        <v>0</v>
      </c>
      <c r="H35" s="106">
        <f t="shared" si="16"/>
        <v>0</v>
      </c>
      <c r="I35" s="106">
        <f t="shared" si="16"/>
        <v>0</v>
      </c>
      <c r="J35" s="106">
        <f t="shared" si="16"/>
        <v>0</v>
      </c>
      <c r="K35" s="106">
        <f t="shared" si="16"/>
        <v>0</v>
      </c>
      <c r="L35" s="106">
        <f t="shared" si="0"/>
        <v>0</v>
      </c>
      <c r="M35" s="106">
        <f t="shared" ref="M35:T35" si="17">M12+M13</f>
        <v>0</v>
      </c>
      <c r="N35" s="106">
        <f t="shared" si="17"/>
        <v>0</v>
      </c>
      <c r="O35" s="106">
        <f t="shared" si="17"/>
        <v>0</v>
      </c>
      <c r="P35" s="106">
        <f t="shared" si="17"/>
        <v>0</v>
      </c>
      <c r="Q35" s="106">
        <f t="shared" si="17"/>
        <v>0</v>
      </c>
      <c r="R35" s="106">
        <f t="shared" si="17"/>
        <v>0</v>
      </c>
      <c r="S35" s="106">
        <f t="shared" si="17"/>
        <v>0</v>
      </c>
      <c r="T35" s="106">
        <f t="shared" si="17"/>
        <v>0</v>
      </c>
      <c r="U35" s="107">
        <f t="shared" si="1"/>
        <v>0</v>
      </c>
    </row>
  </sheetData>
  <mergeCells count="29">
    <mergeCell ref="R6:R7"/>
    <mergeCell ref="S6:S7"/>
    <mergeCell ref="J6:J7"/>
    <mergeCell ref="M6:M7"/>
    <mergeCell ref="N6:N7"/>
    <mergeCell ref="O6:O7"/>
    <mergeCell ref="P6:P7"/>
    <mergeCell ref="Q6:Q7"/>
    <mergeCell ref="D6:D7"/>
    <mergeCell ref="E6:E7"/>
    <mergeCell ref="F6:F7"/>
    <mergeCell ref="G6:G7"/>
    <mergeCell ref="H6:H7"/>
    <mergeCell ref="I6:I7"/>
    <mergeCell ref="B4:B7"/>
    <mergeCell ref="C4:C7"/>
    <mergeCell ref="D4:L4"/>
    <mergeCell ref="M4:U4"/>
    <mergeCell ref="D5:J5"/>
    <mergeCell ref="K5:K7"/>
    <mergeCell ref="L5:L7"/>
    <mergeCell ref="M5:S5"/>
    <mergeCell ref="T5:T7"/>
    <mergeCell ref="U5:U7"/>
    <mergeCell ref="B2:U2"/>
    <mergeCell ref="B3:C3"/>
    <mergeCell ref="G3:O3"/>
    <mergeCell ref="P3:Q3"/>
    <mergeCell ref="T3:U3"/>
  </mergeCells>
  <phoneticPr fontId="22" type="noConversion"/>
  <dataValidations count="2">
    <dataValidation type="decimal" showInputMessage="1" showErrorMessage="1" error="不能为空，默认赋值0.00" sqref="D14:K14 M14:T14 D9:K11 D16:K19 D22:K24 D26:K29 D31:K34 M9:T11 M16:T19 M22:T24 M26:T29 M31:T34">
      <formula1>-9999999999999</formula1>
      <formula2>9999999999999</formula2>
    </dataValidation>
    <dataValidation type="decimal" allowBlank="1" showInputMessage="1" showErrorMessage="1" sqref="C11 L11 C13:H13 J13:O13 C14 L14 C15:H15 J15:O15 C20:H20 J20:O20 C25:H25 J25:O25 C18:C19 C22:C24 L18:L19 L22:L24 C6:H8 J6:O8">
      <formula1>-9999999999999</formula1>
      <formula2>9999999999999</formula2>
    </dataValidation>
  </dataValidations>
  <pageMargins left="0.27" right="0.1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合并资产负债表</vt:lpstr>
      <vt:lpstr>合并利润表</vt:lpstr>
      <vt:lpstr>合并现金流量表</vt:lpstr>
      <vt:lpstr>合并所有者权益变动表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2020-11-27T08:18:36Z</dcterms:modified>
</cp:coreProperties>
</file>