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利润表" sheetId="2" r:id="rId2"/>
    <sheet name="现金流量表" sheetId="3" r:id="rId3"/>
    <sheet name="所有者权益变动表" sheetId="4" r:id="rId4"/>
  </sheets>
  <externalReferences>
    <externalReference r:id="rId5"/>
  </externalReferences>
  <definedNames>
    <definedName name="_xlnm.Print_Titles" localSheetId="3">所有者权益变动表!$1:$5</definedName>
  </definedNames>
  <calcPr calcId="144525"/>
</workbook>
</file>

<file path=xl/calcChain.xml><?xml version="1.0" encoding="utf-8"?>
<calcChain xmlns="http://schemas.openxmlformats.org/spreadsheetml/2006/main">
  <c r="H46" i="3" l="1"/>
  <c r="F46" i="3"/>
  <c r="H44" i="3"/>
  <c r="F44" i="3"/>
  <c r="H42" i="3"/>
  <c r="F42" i="3"/>
  <c r="H41" i="3"/>
  <c r="F41" i="3"/>
  <c r="H36" i="3"/>
  <c r="F36" i="3"/>
  <c r="H30" i="3"/>
  <c r="F30" i="3"/>
  <c r="H29" i="3"/>
  <c r="F29" i="3"/>
  <c r="H24" i="3"/>
  <c r="F24" i="3"/>
  <c r="H19" i="3"/>
  <c r="F19" i="3"/>
  <c r="H18" i="3"/>
  <c r="F18" i="3"/>
  <c r="H11" i="3"/>
  <c r="F11" i="3"/>
  <c r="H44" i="2"/>
  <c r="F44" i="2"/>
  <c r="H37" i="2"/>
  <c r="F37" i="2"/>
  <c r="H35" i="2"/>
  <c r="F35" i="2"/>
  <c r="H32" i="2"/>
  <c r="F32" i="2"/>
  <c r="H18" i="2"/>
  <c r="F18" i="2"/>
  <c r="H15" i="2"/>
  <c r="F15" i="2"/>
  <c r="H6" i="2"/>
  <c r="F6" i="2"/>
  <c r="F47" i="1"/>
</calcChain>
</file>

<file path=xl/sharedStrings.xml><?xml version="1.0" encoding="utf-8"?>
<sst xmlns="http://schemas.openxmlformats.org/spreadsheetml/2006/main" count="262" uniqueCount="229">
  <si>
    <t>资产负债表（适用执行企业会计准则的保险公司）</t>
  </si>
  <si>
    <t>纳税人识别号:</t>
  </si>
  <si>
    <t>会保01表</t>
  </si>
  <si>
    <t>纳税人名称：</t>
  </si>
  <si>
    <t>资产负债日：</t>
  </si>
  <si>
    <t>税款所属期：</t>
  </si>
  <si>
    <t>至</t>
  </si>
  <si>
    <t>单位：元</t>
  </si>
  <si>
    <t>资  产</t>
  </si>
  <si>
    <t>序号</t>
  </si>
  <si>
    <t>期末余额</t>
  </si>
  <si>
    <t>年初余额</t>
  </si>
  <si>
    <t>负债和所有者权益_x000D_</t>
    <phoneticPr fontId="4" type="noConversion"/>
  </si>
  <si>
    <t>资产:</t>
  </si>
  <si>
    <t>负债:</t>
  </si>
  <si>
    <t>货币资金</t>
  </si>
  <si>
    <t>短期借款</t>
  </si>
  <si>
    <t>拆出资金</t>
  </si>
  <si>
    <t>拆入资金</t>
  </si>
  <si>
    <t>交易性金融资产</t>
  </si>
  <si>
    <t>交易性金融负债</t>
  </si>
  <si>
    <t>衍生金融资产</t>
  </si>
  <si>
    <t>衍生金融负债</t>
  </si>
  <si>
    <t>买入返售金融资产</t>
  </si>
  <si>
    <t>卖出回购金融资产款</t>
  </si>
  <si>
    <t>应收利息</t>
  </si>
  <si>
    <t>预收保费</t>
  </si>
  <si>
    <t>应收保费</t>
  </si>
  <si>
    <t>应付手续费及佣金</t>
  </si>
  <si>
    <t>应收代位追偿款</t>
  </si>
  <si>
    <t>应付分保账款</t>
  </si>
  <si>
    <t>应收分保账款</t>
  </si>
  <si>
    <t>应付职工薪酬</t>
  </si>
  <si>
    <t>应收分保未到期责任准备金</t>
  </si>
  <si>
    <t>应交税费</t>
  </si>
  <si>
    <t>应收分保未决赔款准备金</t>
  </si>
  <si>
    <t>应付赔付款</t>
  </si>
  <si>
    <t>应收分保寿险责任准备金</t>
  </si>
  <si>
    <t>应付保单红利</t>
  </si>
  <si>
    <t>应收分保长期健康险责任准备金</t>
  </si>
  <si>
    <t>其他应付款</t>
  </si>
  <si>
    <t>保户质押贷款</t>
  </si>
  <si>
    <t>保户储金及投资款</t>
  </si>
  <si>
    <t>预付赔付款</t>
  </si>
  <si>
    <t>未到期责任准备金</t>
  </si>
  <si>
    <t>其他应收款</t>
  </si>
  <si>
    <t>未决赔款准备金</t>
  </si>
  <si>
    <t>定期存款</t>
  </si>
  <si>
    <t>寿险责任准备金</t>
  </si>
  <si>
    <t>可供出售金融资产</t>
  </si>
  <si>
    <t>长期健康险责任准备金</t>
  </si>
  <si>
    <t>持有至到期投资</t>
  </si>
  <si>
    <t>长期借款</t>
  </si>
  <si>
    <t>长期股权投资</t>
  </si>
  <si>
    <t>应付债券</t>
  </si>
  <si>
    <t>存出资本保证金</t>
  </si>
  <si>
    <t>独立账户负债</t>
  </si>
  <si>
    <t>贷款</t>
  </si>
  <si>
    <t>递延所得税负债</t>
  </si>
  <si>
    <t>投资性房地产</t>
  </si>
  <si>
    <t>其他负债</t>
  </si>
  <si>
    <t>固定资产</t>
  </si>
  <si>
    <t>负债合计</t>
  </si>
  <si>
    <t>在建工程</t>
  </si>
  <si>
    <t>所有者权益（或股东权益）：</t>
  </si>
  <si>
    <t>固定资产清理</t>
  </si>
  <si>
    <t>实收资本（或股本）</t>
  </si>
  <si>
    <t>无形资产</t>
  </si>
  <si>
    <t xml:space="preserve"> 国家资本</t>
  </si>
  <si>
    <t>商誉</t>
  </si>
  <si>
    <t xml:space="preserve"> 集体资本</t>
  </si>
  <si>
    <t>长期待摊费用</t>
  </si>
  <si>
    <t xml:space="preserve"> 法人资本</t>
  </si>
  <si>
    <t>抵债资产</t>
  </si>
  <si>
    <t xml:space="preserve">  其中：国有法人资本</t>
  </si>
  <si>
    <t>独立账户资产</t>
  </si>
  <si>
    <t xml:space="preserve"> 个人资本</t>
  </si>
  <si>
    <t>递延所得税资产</t>
  </si>
  <si>
    <t xml:space="preserve"> 外商资本</t>
  </si>
  <si>
    <t>其他资产</t>
  </si>
  <si>
    <t>资本公积</t>
  </si>
  <si>
    <t>减：库存股</t>
  </si>
  <si>
    <t>盈余公积</t>
  </si>
  <si>
    <t>一般风险准备</t>
  </si>
  <si>
    <t>未分配利润</t>
  </si>
  <si>
    <t>外币报表折算差额</t>
  </si>
  <si>
    <t>归属于母公司所有者权益合计</t>
  </si>
  <si>
    <t>少数股东权益</t>
  </si>
  <si>
    <t>所有者权益(或股东权益)合计</t>
  </si>
  <si>
    <t>资产总计</t>
  </si>
  <si>
    <t>负债和所有者权益（或股东权益）总计</t>
  </si>
  <si>
    <t>企业负责人</t>
  </si>
  <si>
    <t>会计机构负责人</t>
  </si>
  <si>
    <t>制表人</t>
  </si>
  <si>
    <t>利润表（适用执行企业会计准则的保险公司）</t>
  </si>
  <si>
    <t>会保02表</t>
  </si>
  <si>
    <t>报送日期：</t>
  </si>
  <si>
    <t>单位:元</t>
  </si>
  <si>
    <t>项   目</t>
  </si>
  <si>
    <t>本期金额</t>
  </si>
  <si>
    <t>上期金额</t>
  </si>
  <si>
    <t>一、营业收入</t>
  </si>
  <si>
    <t>已赚保费</t>
  </si>
  <si>
    <t>保险业务收入</t>
  </si>
  <si>
    <t>其中：分保费收入</t>
  </si>
  <si>
    <t>减：分出保费</t>
  </si>
  <si>
    <t>提取未到期责任准备金</t>
  </si>
  <si>
    <t>投资收益（损失以“-”号填列）</t>
  </si>
  <si>
    <t>其中：对联营企业和合营企业的投资收益</t>
  </si>
  <si>
    <t>公允价值变动收益（损失以“-”号填列）</t>
  </si>
  <si>
    <t>其他收入</t>
  </si>
  <si>
    <t>汇兑收益(损失以"-"号填列)</t>
  </si>
  <si>
    <t>其他业务收入</t>
  </si>
  <si>
    <t>二、营业支出</t>
  </si>
  <si>
    <t>退保金</t>
  </si>
  <si>
    <t>赔付支出</t>
  </si>
  <si>
    <t>减：摊回赔付支出</t>
  </si>
  <si>
    <t>提取保险责任准备金</t>
  </si>
  <si>
    <t>减：摊回保险责任准备金</t>
  </si>
  <si>
    <t>保单红利支出</t>
  </si>
  <si>
    <t>分保费用</t>
  </si>
  <si>
    <t>税金及附加</t>
    <phoneticPr fontId="4" type="noConversion"/>
  </si>
  <si>
    <t>手续费及佣金支出</t>
  </si>
  <si>
    <t>业务及管理费</t>
  </si>
  <si>
    <t>减：摊回分保费用</t>
  </si>
  <si>
    <t>其他业务成本</t>
  </si>
  <si>
    <t>资产减值损失</t>
  </si>
  <si>
    <t>三、营业利润（亏损以“-”号填列）</t>
  </si>
  <si>
    <t>加：营业外收入</t>
  </si>
  <si>
    <t>减：营业外支出</t>
  </si>
  <si>
    <t>四、利润总额（亏损总额以“-”号填列）</t>
  </si>
  <si>
    <t>减：所得税费用</t>
  </si>
  <si>
    <t>五、净利润（净亏损以“-”号填列）</t>
  </si>
  <si>
    <t>归属于母公司所有者的净利润</t>
  </si>
  <si>
    <t>少数股东损益</t>
  </si>
  <si>
    <t>六、每股收益：</t>
  </si>
  <si>
    <t>（一）基本每股收益</t>
  </si>
  <si>
    <t>（二）稀释每股收益</t>
  </si>
  <si>
    <t>七、其他综合收益</t>
  </si>
  <si>
    <t>八、综合收益总额</t>
  </si>
  <si>
    <t>（一）归属于母公司所有者的综合收益总额</t>
  </si>
  <si>
    <t>（二）归属于少数股东的综合收益总额</t>
  </si>
  <si>
    <t>纳税人识别号：</t>
  </si>
  <si>
    <t>纳税人识别号：</t>
    <phoneticPr fontId="1" type="noConversion"/>
  </si>
  <si>
    <t>现金流量表（适用执行企业会计准则的保险公司）</t>
  </si>
  <si>
    <t>会保03表</t>
  </si>
  <si>
    <t>项    目</t>
  </si>
  <si>
    <t>一、经营活动产生的现金流量：</t>
  </si>
  <si>
    <t>收到原保险合同保费取得的现金</t>
  </si>
  <si>
    <t>收到再保业务现金净额</t>
  </si>
  <si>
    <t>保户储金及投资款净增加额</t>
  </si>
  <si>
    <t>收到其他与经营活动有关的现金</t>
  </si>
  <si>
    <t>经营活动现金流入小计</t>
  </si>
  <si>
    <t>支付原保险合同赔付款项的现金</t>
  </si>
  <si>
    <t>支付手续费及佣金的现金</t>
  </si>
  <si>
    <t>支付保单红利的现金</t>
  </si>
  <si>
    <t>支付给职工以及为职工支付的现金</t>
  </si>
  <si>
    <t>支付的各项税费</t>
  </si>
  <si>
    <t>支付其他与经营活动有关的现金</t>
  </si>
  <si>
    <t>经营活动现金流出小计</t>
  </si>
  <si>
    <t>经营活动产生的现金流量净额</t>
  </si>
  <si>
    <t>二、投资活动产生的现金流量：</t>
  </si>
  <si>
    <t>收回投资收到的现金</t>
  </si>
  <si>
    <t>取得投资收益收到的现金</t>
  </si>
  <si>
    <t>收到其他与投资活动有关的现金</t>
  </si>
  <si>
    <t>投资活动现金流入小计</t>
  </si>
  <si>
    <t>投资支付的现金</t>
  </si>
  <si>
    <t>质押贷款净增加额</t>
  </si>
  <si>
    <t>购建固定资产、无形资产和其他长期资产支付的现金</t>
  </si>
  <si>
    <t>支付其他与投资活动有关的现金</t>
  </si>
  <si>
    <t>投资活动现金流出小计</t>
  </si>
  <si>
    <t>投资活动产生的现金流量净额</t>
  </si>
  <si>
    <t>三、筹资活动产生的现金流量：</t>
  </si>
  <si>
    <t>吸收投资收到的现金</t>
  </si>
  <si>
    <t xml:space="preserve"> 其中：子公司吸收少数股东投资收到的现金</t>
  </si>
  <si>
    <t>发行债券收到的现金</t>
  </si>
  <si>
    <t>收到其他与筹资活动有关的现金</t>
  </si>
  <si>
    <t>筹资活动现金流入小计</t>
  </si>
  <si>
    <t>偿还债务支付的现金</t>
  </si>
  <si>
    <t>分配股利、利润或偿付利息支付的现金</t>
  </si>
  <si>
    <t xml:space="preserve"> 其中：子公司支付给少数股东的股利、利润</t>
  </si>
  <si>
    <t>支付其他与筹资活动有关的现金</t>
  </si>
  <si>
    <t>筹资活动现金流出小计</t>
  </si>
  <si>
    <t>筹资活动产生的现金流量净额</t>
  </si>
  <si>
    <t>四、汇率变动对现金及现金等价物的影响</t>
  </si>
  <si>
    <t>五、现金及现金等价物净增加额</t>
  </si>
  <si>
    <t>加：期初现金及现金等价物余额</t>
  </si>
  <si>
    <t>六、期末现金及现金等价物余额</t>
  </si>
  <si>
    <t>纳税人识别号：</t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</si>
  <si>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</t>
    </r>
    <r>
      <rPr>
        <sz val="10"/>
        <color indexed="8"/>
        <rFont val="宋体"/>
        <charset val="134"/>
      </rPr>
      <t>至</t>
    </r>
    <phoneticPr fontId="1" type="noConversion"/>
  </si>
  <si>
    <t>所有者权益变动表（适用执行企业会计准则的保险公司）</t>
  </si>
  <si>
    <t>会保04表</t>
  </si>
  <si>
    <t>项     目</t>
  </si>
  <si>
    <t>本年金额</t>
  </si>
  <si>
    <t>上年金额</t>
  </si>
  <si>
    <t>实收资本(或股本)</t>
  </si>
  <si>
    <t>所有者权益合计</t>
  </si>
  <si>
    <t>一、上年年末余额</t>
  </si>
  <si>
    <t>加：会计政策变更</t>
  </si>
  <si>
    <t>前期差错更正</t>
  </si>
  <si>
    <t>二、本年年初余额</t>
  </si>
  <si>
    <t>三、本年增减变动金额（减少以“-”号填列）</t>
  </si>
  <si>
    <t>（一）净利润</t>
  </si>
  <si>
    <t>（二）直接计入所有者权益的利得和损失</t>
  </si>
  <si>
    <t>1．可供出售金融资产公允价值变动净额</t>
  </si>
  <si>
    <t>（1）计入所有者权益的金额</t>
  </si>
  <si>
    <t>（2）转入当期损益的金额</t>
  </si>
  <si>
    <t>2．现金流量套期工具公允价值变动净额</t>
  </si>
  <si>
    <t>（3）计入被套期项目初始确认金额中的金额</t>
  </si>
  <si>
    <t>3．权益法下被投资单位其他所有者权益变动的影响</t>
  </si>
  <si>
    <t>4．与计入所有者权益项目相关的所得税影响</t>
  </si>
  <si>
    <t>5．其他</t>
  </si>
  <si>
    <t>上述（一）和（二）小计</t>
  </si>
  <si>
    <t>（三）所有者投入和减少资本</t>
  </si>
  <si>
    <t>1．所有者投入资本</t>
  </si>
  <si>
    <t>2．股份支付计入所有者权益的金额</t>
  </si>
  <si>
    <t>3．其他</t>
  </si>
  <si>
    <t>（四）利润分配</t>
  </si>
  <si>
    <t>1．提取盈余公积</t>
  </si>
  <si>
    <t>2．提取一般风险准备</t>
  </si>
  <si>
    <t>3．对所有者（或股东）的分配</t>
  </si>
  <si>
    <t>4．其他</t>
  </si>
  <si>
    <t>（五）所有者权益内部结转</t>
  </si>
  <si>
    <t>1．资本公积转增资本（或股本）</t>
  </si>
  <si>
    <t>2．盈余公积转增资本（或股本）</t>
  </si>
  <si>
    <t>3．盈余公积弥补亏损</t>
  </si>
  <si>
    <t>4．一般风险准备弥补亏损</t>
  </si>
  <si>
    <t>四、本年年末余额</t>
  </si>
  <si>
    <t>税款所属期：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</si>
</sst>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 ;\-0.00;;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color indexed="8"/>
      <name val="Arial"/>
      <family val="2"/>
    </font>
    <font>
      <sz val="16"/>
      <color theme="1"/>
      <name val="宋体"/>
      <family val="2"/>
      <scheme val="minor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right" wrapText="1"/>
    </xf>
    <xf numFmtId="0" fontId="0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Alignment="1"/>
    <xf numFmtId="0" fontId="0" fillId="0" borderId="0" xfId="0" applyAlignment="1"/>
    <xf numFmtId="0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31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31" fontId="2" fillId="0" borderId="0" xfId="0" applyNumberFormat="1" applyFont="1" applyFill="1" applyBorder="1" applyAlignment="1" applyProtection="1">
      <alignment horizontal="left" vertical="center" wrapText="1"/>
    </xf>
    <xf numFmtId="31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1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righ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176" fontId="2" fillId="0" borderId="5" xfId="0" applyNumberFormat="1" applyFont="1" applyFill="1" applyBorder="1" applyAlignment="1" applyProtection="1">
      <alignment horizontal="right" vertical="center"/>
      <protection locked="0"/>
    </xf>
    <xf numFmtId="176" fontId="2" fillId="0" borderId="6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177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>
      <alignment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 wrapText="1"/>
    </xf>
    <xf numFmtId="0" fontId="2" fillId="0" borderId="26" xfId="0" applyNumberFormat="1" applyFont="1" applyFill="1" applyBorder="1" applyAlignment="1" applyProtection="1">
      <alignment horizontal="left" vertical="center" wrapText="1"/>
    </xf>
    <xf numFmtId="176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176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2" xfId="0" applyNumberFormat="1" applyFont="1" applyFill="1" applyBorder="1" applyAlignment="1" applyProtection="1">
      <alignment horizontal="right" vertical="center" wrapText="1"/>
    </xf>
    <xf numFmtId="176" fontId="11" fillId="0" borderId="1" xfId="0" applyNumberFormat="1" applyFont="1" applyFill="1" applyBorder="1" applyAlignment="1" applyProtection="1">
      <alignment horizontal="right" vertical="center" wrapText="1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177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31" fontId="11" fillId="0" borderId="0" xfId="0" applyNumberFormat="1" applyFont="1" applyFill="1" applyBorder="1" applyAlignment="1" applyProtection="1">
      <alignment horizontal="left" vertical="center" wrapText="1"/>
    </xf>
    <xf numFmtId="31" fontId="11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31" fontId="11" fillId="0" borderId="0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vertical="center" wrapText="1"/>
    </xf>
    <xf numFmtId="0" fontId="12" fillId="0" borderId="5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176" fontId="11" fillId="0" borderId="5" xfId="0" applyNumberFormat="1" applyFont="1" applyFill="1" applyBorder="1" applyAlignment="1" applyProtection="1">
      <alignment horizontal="right" vertical="center" wrapText="1"/>
    </xf>
    <xf numFmtId="177" fontId="11" fillId="0" borderId="5" xfId="0" applyNumberFormat="1" applyFont="1" applyFill="1" applyBorder="1" applyAlignment="1" applyProtection="1">
      <alignment horizontal="right" vertical="center" wrapText="1"/>
    </xf>
    <xf numFmtId="177" fontId="11" fillId="0" borderId="6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0225;&#19994;&#20250;&#35745;&#20934;&#21017;&#65288;&#20445;&#38505;&#20844;&#21496;&#65289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资产负债表"/>
      <sheetName val="利润表"/>
      <sheetName val="现金流量表"/>
      <sheetName val="所有者权益变动表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年度财务会计报告审计报告"/>
      <sheetName val="“研发支出”辅助账汇总表"/>
      <sheetName val="企业会计准则附注"/>
      <sheetName val="费用按照性质分类的补充资料"/>
      <sheetName val="其他综合收益各项目及其所得税影响和转入损益情况"/>
      <sheetName val="其他综合收益各项目的调节情况"/>
    </sheetNames>
    <sheetDataSet>
      <sheetData sheetId="0"/>
      <sheetData sheetId="1"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2">
        <row r="6">
          <cell r="H6">
            <v>0</v>
          </cell>
        </row>
        <row r="7">
          <cell r="H7">
            <v>0</v>
          </cell>
        </row>
        <row r="12">
          <cell r="H12">
            <v>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</sheetData>
      <sheetData sheetId="3"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2">
          <cell r="H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XFD1"/>
    </sheetView>
  </sheetViews>
  <sheetFormatPr defaultRowHeight="13.5" x14ac:dyDescent="0.15"/>
  <cols>
    <col min="1" max="1" width="13.375" customWidth="1"/>
    <col min="2" max="2" width="13.5" customWidth="1"/>
    <col min="3" max="3" width="4.625" customWidth="1"/>
    <col min="4" max="4" width="12.875" style="51" customWidth="1"/>
    <col min="5" max="5" width="0.125" style="51" customWidth="1"/>
    <col min="6" max="6" width="12.875" style="51" customWidth="1"/>
    <col min="7" max="7" width="11.25" customWidth="1"/>
    <col min="8" max="8" width="13.375" customWidth="1"/>
    <col min="9" max="9" width="4.625" customWidth="1"/>
    <col min="10" max="11" width="12.875" customWidth="1"/>
  </cols>
  <sheetData>
    <row r="1" spans="1:11" ht="20.2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6.5" customHeight="1" x14ac:dyDescent="0.15">
      <c r="A2" s="14" t="s">
        <v>1</v>
      </c>
      <c r="B2" s="15"/>
      <c r="C2" s="15"/>
      <c r="D2" s="15"/>
      <c r="E2" s="16"/>
      <c r="F2" s="17"/>
      <c r="G2" s="18"/>
      <c r="H2" s="19"/>
      <c r="I2" s="17"/>
      <c r="J2" s="20"/>
      <c r="K2" s="14" t="s">
        <v>2</v>
      </c>
    </row>
    <row r="3" spans="1:11" ht="16.5" customHeight="1" thickBot="1" x14ac:dyDescent="0.2">
      <c r="A3" s="14" t="s">
        <v>3</v>
      </c>
      <c r="B3" s="15"/>
      <c r="C3" s="15"/>
      <c r="D3" s="57" t="s">
        <v>4</v>
      </c>
      <c r="E3" s="58"/>
      <c r="F3" s="59" t="s">
        <v>5</v>
      </c>
      <c r="G3" s="60"/>
      <c r="H3" s="61"/>
      <c r="I3" s="62" t="s">
        <v>6</v>
      </c>
      <c r="J3" s="63"/>
      <c r="K3" s="14" t="s">
        <v>7</v>
      </c>
    </row>
    <row r="4" spans="1:11" ht="16.5" customHeight="1" x14ac:dyDescent="0.15">
      <c r="A4" s="64" t="s">
        <v>8</v>
      </c>
      <c r="B4" s="65"/>
      <c r="C4" s="66" t="s">
        <v>9</v>
      </c>
      <c r="D4" s="67" t="s">
        <v>10</v>
      </c>
      <c r="E4" s="67"/>
      <c r="F4" s="68" t="s">
        <v>11</v>
      </c>
      <c r="G4" s="65" t="s">
        <v>12</v>
      </c>
      <c r="H4" s="69"/>
      <c r="I4" s="66" t="s">
        <v>9</v>
      </c>
      <c r="J4" s="66" t="s">
        <v>10</v>
      </c>
      <c r="K4" s="70" t="s">
        <v>11</v>
      </c>
    </row>
    <row r="5" spans="1:11" ht="16.5" customHeight="1" x14ac:dyDescent="0.15">
      <c r="A5" s="71" t="s">
        <v>13</v>
      </c>
      <c r="B5" s="2"/>
      <c r="C5" s="21"/>
      <c r="D5" s="40"/>
      <c r="E5" s="41"/>
      <c r="F5" s="52"/>
      <c r="G5" s="2" t="s">
        <v>14</v>
      </c>
      <c r="H5" s="1"/>
      <c r="I5" s="24"/>
      <c r="J5" s="23"/>
      <c r="K5" s="25"/>
    </row>
    <row r="6" spans="1:11" ht="16.5" customHeight="1" x14ac:dyDescent="0.15">
      <c r="A6" s="72" t="s">
        <v>15</v>
      </c>
      <c r="B6" s="2"/>
      <c r="C6" s="21">
        <v>1</v>
      </c>
      <c r="D6" s="53">
        <v>0</v>
      </c>
      <c r="E6" s="53"/>
      <c r="F6" s="53">
        <v>0</v>
      </c>
      <c r="G6" s="26" t="s">
        <v>16</v>
      </c>
      <c r="H6" s="1"/>
      <c r="I6" s="21">
        <v>35</v>
      </c>
      <c r="J6" s="53">
        <v>0</v>
      </c>
      <c r="K6" s="73">
        <v>0</v>
      </c>
    </row>
    <row r="7" spans="1:11" ht="16.5" customHeight="1" x14ac:dyDescent="0.15">
      <c r="A7" s="72" t="s">
        <v>17</v>
      </c>
      <c r="B7" s="2"/>
      <c r="C7" s="21">
        <v>2</v>
      </c>
      <c r="D7" s="42">
        <v>0</v>
      </c>
      <c r="E7" s="42"/>
      <c r="F7" s="53">
        <v>0</v>
      </c>
      <c r="G7" s="26" t="s">
        <v>18</v>
      </c>
      <c r="H7" s="1"/>
      <c r="I7" s="21">
        <v>36</v>
      </c>
      <c r="J7" s="53">
        <v>0</v>
      </c>
      <c r="K7" s="73">
        <v>0</v>
      </c>
    </row>
    <row r="8" spans="1:11" ht="16.5" customHeight="1" x14ac:dyDescent="0.15">
      <c r="A8" s="72" t="s">
        <v>19</v>
      </c>
      <c r="B8" s="2"/>
      <c r="C8" s="21">
        <v>3</v>
      </c>
      <c r="D8" s="42">
        <v>0</v>
      </c>
      <c r="E8" s="42"/>
      <c r="F8" s="53">
        <v>0</v>
      </c>
      <c r="G8" s="26" t="s">
        <v>20</v>
      </c>
      <c r="H8" s="1"/>
      <c r="I8" s="21">
        <v>37</v>
      </c>
      <c r="J8" s="53">
        <v>0</v>
      </c>
      <c r="K8" s="73">
        <v>0</v>
      </c>
    </row>
    <row r="9" spans="1:11" ht="16.5" customHeight="1" x14ac:dyDescent="0.15">
      <c r="A9" s="72" t="s">
        <v>21</v>
      </c>
      <c r="B9" s="2"/>
      <c r="C9" s="21">
        <v>4</v>
      </c>
      <c r="D9" s="42">
        <v>0</v>
      </c>
      <c r="E9" s="42"/>
      <c r="F9" s="53">
        <v>0</v>
      </c>
      <c r="G9" s="26" t="s">
        <v>22</v>
      </c>
      <c r="H9" s="1"/>
      <c r="I9" s="21">
        <v>38</v>
      </c>
      <c r="J9" s="53">
        <v>0</v>
      </c>
      <c r="K9" s="73">
        <v>0</v>
      </c>
    </row>
    <row r="10" spans="1:11" ht="16.5" customHeight="1" x14ac:dyDescent="0.15">
      <c r="A10" s="72" t="s">
        <v>23</v>
      </c>
      <c r="B10" s="2"/>
      <c r="C10" s="21">
        <v>5</v>
      </c>
      <c r="D10" s="42">
        <v>0</v>
      </c>
      <c r="E10" s="42"/>
      <c r="F10" s="53">
        <v>0</v>
      </c>
      <c r="G10" s="26" t="s">
        <v>24</v>
      </c>
      <c r="H10" s="1"/>
      <c r="I10" s="21">
        <v>39</v>
      </c>
      <c r="J10" s="53">
        <v>0</v>
      </c>
      <c r="K10" s="73">
        <v>0</v>
      </c>
    </row>
    <row r="11" spans="1:11" ht="16.5" customHeight="1" x14ac:dyDescent="0.15">
      <c r="A11" s="72" t="s">
        <v>25</v>
      </c>
      <c r="B11" s="2"/>
      <c r="C11" s="21">
        <v>6</v>
      </c>
      <c r="D11" s="42">
        <v>0</v>
      </c>
      <c r="E11" s="42"/>
      <c r="F11" s="53">
        <v>0</v>
      </c>
      <c r="G11" s="26" t="s">
        <v>26</v>
      </c>
      <c r="H11" s="1"/>
      <c r="I11" s="21">
        <v>40</v>
      </c>
      <c r="J11" s="53">
        <v>0</v>
      </c>
      <c r="K11" s="73">
        <v>0</v>
      </c>
    </row>
    <row r="12" spans="1:11" ht="16.5" customHeight="1" x14ac:dyDescent="0.15">
      <c r="A12" s="72" t="s">
        <v>27</v>
      </c>
      <c r="B12" s="2"/>
      <c r="C12" s="21">
        <v>7</v>
      </c>
      <c r="D12" s="42">
        <v>0</v>
      </c>
      <c r="E12" s="42"/>
      <c r="F12" s="53">
        <v>0</v>
      </c>
      <c r="G12" s="26" t="s">
        <v>28</v>
      </c>
      <c r="H12" s="1"/>
      <c r="I12" s="21">
        <v>41</v>
      </c>
      <c r="J12" s="53">
        <v>0</v>
      </c>
      <c r="K12" s="73">
        <v>0</v>
      </c>
    </row>
    <row r="13" spans="1:11" ht="16.5" customHeight="1" x14ac:dyDescent="0.15">
      <c r="A13" s="72" t="s">
        <v>29</v>
      </c>
      <c r="B13" s="2"/>
      <c r="C13" s="21">
        <v>8</v>
      </c>
      <c r="D13" s="42">
        <v>0</v>
      </c>
      <c r="E13" s="42"/>
      <c r="F13" s="53">
        <v>0</v>
      </c>
      <c r="G13" s="26" t="s">
        <v>30</v>
      </c>
      <c r="H13" s="1"/>
      <c r="I13" s="21">
        <v>42</v>
      </c>
      <c r="J13" s="53">
        <v>0</v>
      </c>
      <c r="K13" s="73">
        <v>0</v>
      </c>
    </row>
    <row r="14" spans="1:11" ht="16.5" customHeight="1" x14ac:dyDescent="0.15">
      <c r="A14" s="72" t="s">
        <v>31</v>
      </c>
      <c r="B14" s="2"/>
      <c r="C14" s="21">
        <v>9</v>
      </c>
      <c r="D14" s="42">
        <v>0</v>
      </c>
      <c r="E14" s="42"/>
      <c r="F14" s="53">
        <v>0</v>
      </c>
      <c r="G14" s="26" t="s">
        <v>32</v>
      </c>
      <c r="H14" s="1"/>
      <c r="I14" s="21">
        <v>43</v>
      </c>
      <c r="J14" s="53">
        <v>0</v>
      </c>
      <c r="K14" s="73">
        <v>0</v>
      </c>
    </row>
    <row r="15" spans="1:11" ht="16.5" customHeight="1" x14ac:dyDescent="0.15">
      <c r="A15" s="72" t="s">
        <v>33</v>
      </c>
      <c r="B15" s="2"/>
      <c r="C15" s="21">
        <v>10</v>
      </c>
      <c r="D15" s="42">
        <v>0</v>
      </c>
      <c r="E15" s="42"/>
      <c r="F15" s="53">
        <v>0</v>
      </c>
      <c r="G15" s="26" t="s">
        <v>34</v>
      </c>
      <c r="H15" s="1"/>
      <c r="I15" s="21">
        <v>44</v>
      </c>
      <c r="J15" s="53">
        <v>0</v>
      </c>
      <c r="K15" s="73">
        <v>0</v>
      </c>
    </row>
    <row r="16" spans="1:11" ht="16.5" customHeight="1" x14ac:dyDescent="0.15">
      <c r="A16" s="72" t="s">
        <v>35</v>
      </c>
      <c r="B16" s="2"/>
      <c r="C16" s="21">
        <v>11</v>
      </c>
      <c r="D16" s="42">
        <v>0</v>
      </c>
      <c r="E16" s="42"/>
      <c r="F16" s="53">
        <v>0</v>
      </c>
      <c r="G16" s="26" t="s">
        <v>36</v>
      </c>
      <c r="H16" s="1"/>
      <c r="I16" s="21">
        <v>45</v>
      </c>
      <c r="J16" s="53">
        <v>0</v>
      </c>
      <c r="K16" s="73">
        <v>0</v>
      </c>
    </row>
    <row r="17" spans="1:11" ht="16.5" customHeight="1" x14ac:dyDescent="0.15">
      <c r="A17" s="72" t="s">
        <v>37</v>
      </c>
      <c r="B17" s="2"/>
      <c r="C17" s="21">
        <v>12</v>
      </c>
      <c r="D17" s="42">
        <v>0</v>
      </c>
      <c r="E17" s="42"/>
      <c r="F17" s="53">
        <v>0</v>
      </c>
      <c r="G17" s="26" t="s">
        <v>38</v>
      </c>
      <c r="H17" s="1"/>
      <c r="I17" s="21">
        <v>46</v>
      </c>
      <c r="J17" s="53">
        <v>0</v>
      </c>
      <c r="K17" s="73">
        <v>0</v>
      </c>
    </row>
    <row r="18" spans="1:11" ht="16.5" customHeight="1" x14ac:dyDescent="0.15">
      <c r="A18" s="72" t="s">
        <v>39</v>
      </c>
      <c r="B18" s="2"/>
      <c r="C18" s="21">
        <v>13</v>
      </c>
      <c r="D18" s="42">
        <v>0</v>
      </c>
      <c r="E18" s="42"/>
      <c r="F18" s="53">
        <v>0</v>
      </c>
      <c r="G18" s="27" t="s">
        <v>40</v>
      </c>
      <c r="H18" s="28"/>
      <c r="I18" s="21">
        <v>47</v>
      </c>
      <c r="J18" s="53">
        <v>0</v>
      </c>
      <c r="K18" s="73">
        <v>0</v>
      </c>
    </row>
    <row r="19" spans="1:11" ht="16.5" customHeight="1" x14ac:dyDescent="0.15">
      <c r="A19" s="72" t="s">
        <v>41</v>
      </c>
      <c r="B19" s="2"/>
      <c r="C19" s="21">
        <v>14</v>
      </c>
      <c r="D19" s="42">
        <v>0</v>
      </c>
      <c r="E19" s="42"/>
      <c r="F19" s="53">
        <v>0</v>
      </c>
      <c r="G19" s="26" t="s">
        <v>42</v>
      </c>
      <c r="H19" s="1"/>
      <c r="I19" s="21">
        <v>48</v>
      </c>
      <c r="J19" s="53">
        <v>0</v>
      </c>
      <c r="K19" s="73">
        <v>0</v>
      </c>
    </row>
    <row r="20" spans="1:11" ht="16.5" customHeight="1" x14ac:dyDescent="0.15">
      <c r="A20" s="74" t="s">
        <v>43</v>
      </c>
      <c r="B20" s="28"/>
      <c r="C20" s="21">
        <v>15</v>
      </c>
      <c r="D20" s="43">
        <v>0</v>
      </c>
      <c r="E20" s="44"/>
      <c r="F20" s="53">
        <v>0</v>
      </c>
      <c r="G20" s="26" t="s">
        <v>44</v>
      </c>
      <c r="H20" s="1"/>
      <c r="I20" s="21">
        <v>49</v>
      </c>
      <c r="J20" s="53">
        <v>0</v>
      </c>
      <c r="K20" s="73">
        <v>0</v>
      </c>
    </row>
    <row r="21" spans="1:11" ht="16.5" customHeight="1" x14ac:dyDescent="0.15">
      <c r="A21" s="74" t="s">
        <v>45</v>
      </c>
      <c r="B21" s="28"/>
      <c r="C21" s="21">
        <v>16</v>
      </c>
      <c r="D21" s="43">
        <v>0</v>
      </c>
      <c r="E21" s="44"/>
      <c r="F21" s="53">
        <v>0</v>
      </c>
      <c r="G21" s="26" t="s">
        <v>46</v>
      </c>
      <c r="H21" s="1"/>
      <c r="I21" s="21">
        <v>50</v>
      </c>
      <c r="J21" s="53">
        <v>0</v>
      </c>
      <c r="K21" s="73">
        <v>0</v>
      </c>
    </row>
    <row r="22" spans="1:11" ht="16.5" customHeight="1" x14ac:dyDescent="0.15">
      <c r="A22" s="72" t="s">
        <v>47</v>
      </c>
      <c r="B22" s="2"/>
      <c r="C22" s="21">
        <v>17</v>
      </c>
      <c r="D22" s="42">
        <v>0</v>
      </c>
      <c r="E22" s="42"/>
      <c r="F22" s="53">
        <v>0</v>
      </c>
      <c r="G22" s="26" t="s">
        <v>48</v>
      </c>
      <c r="H22" s="1"/>
      <c r="I22" s="21">
        <v>51</v>
      </c>
      <c r="J22" s="53">
        <v>0</v>
      </c>
      <c r="K22" s="73">
        <v>0</v>
      </c>
    </row>
    <row r="23" spans="1:11" ht="16.5" customHeight="1" x14ac:dyDescent="0.15">
      <c r="A23" s="72" t="s">
        <v>49</v>
      </c>
      <c r="B23" s="2"/>
      <c r="C23" s="21">
        <v>18</v>
      </c>
      <c r="D23" s="42">
        <v>0</v>
      </c>
      <c r="E23" s="42"/>
      <c r="F23" s="53">
        <v>0</v>
      </c>
      <c r="G23" s="26" t="s">
        <v>50</v>
      </c>
      <c r="H23" s="1"/>
      <c r="I23" s="21">
        <v>52</v>
      </c>
      <c r="J23" s="53">
        <v>0</v>
      </c>
      <c r="K23" s="73">
        <v>0</v>
      </c>
    </row>
    <row r="24" spans="1:11" ht="16.5" customHeight="1" x14ac:dyDescent="0.15">
      <c r="A24" s="72" t="s">
        <v>51</v>
      </c>
      <c r="B24" s="2"/>
      <c r="C24" s="21">
        <v>19</v>
      </c>
      <c r="D24" s="42">
        <v>0</v>
      </c>
      <c r="E24" s="42"/>
      <c r="F24" s="53">
        <v>0</v>
      </c>
      <c r="G24" s="26" t="s">
        <v>52</v>
      </c>
      <c r="H24" s="1"/>
      <c r="I24" s="21">
        <v>53</v>
      </c>
      <c r="J24" s="53">
        <v>0</v>
      </c>
      <c r="K24" s="73">
        <v>0</v>
      </c>
    </row>
    <row r="25" spans="1:11" ht="16.5" customHeight="1" x14ac:dyDescent="0.15">
      <c r="A25" s="72" t="s">
        <v>53</v>
      </c>
      <c r="B25" s="2"/>
      <c r="C25" s="21">
        <v>20</v>
      </c>
      <c r="D25" s="42">
        <v>0</v>
      </c>
      <c r="E25" s="42"/>
      <c r="F25" s="53">
        <v>0</v>
      </c>
      <c r="G25" s="26" t="s">
        <v>54</v>
      </c>
      <c r="H25" s="1"/>
      <c r="I25" s="21">
        <v>54</v>
      </c>
      <c r="J25" s="53">
        <v>0</v>
      </c>
      <c r="K25" s="73">
        <v>0</v>
      </c>
    </row>
    <row r="26" spans="1:11" ht="16.5" customHeight="1" x14ac:dyDescent="0.15">
      <c r="A26" s="72" t="s">
        <v>55</v>
      </c>
      <c r="B26" s="2"/>
      <c r="C26" s="21">
        <v>21</v>
      </c>
      <c r="D26" s="42">
        <v>0</v>
      </c>
      <c r="E26" s="42"/>
      <c r="F26" s="53">
        <v>0</v>
      </c>
      <c r="G26" s="26" t="s">
        <v>56</v>
      </c>
      <c r="H26" s="1"/>
      <c r="I26" s="21">
        <v>55</v>
      </c>
      <c r="J26" s="53">
        <v>0</v>
      </c>
      <c r="K26" s="73">
        <v>0</v>
      </c>
    </row>
    <row r="27" spans="1:11" ht="16.5" customHeight="1" x14ac:dyDescent="0.15">
      <c r="A27" s="74" t="s">
        <v>57</v>
      </c>
      <c r="B27" s="28"/>
      <c r="C27" s="21">
        <v>22</v>
      </c>
      <c r="D27" s="43">
        <v>0</v>
      </c>
      <c r="E27" s="44"/>
      <c r="F27" s="53">
        <v>0</v>
      </c>
      <c r="G27" s="26" t="s">
        <v>58</v>
      </c>
      <c r="H27" s="1"/>
      <c r="I27" s="21">
        <v>56</v>
      </c>
      <c r="J27" s="53">
        <v>0</v>
      </c>
      <c r="K27" s="73">
        <v>0</v>
      </c>
    </row>
    <row r="28" spans="1:11" ht="16.5" customHeight="1" x14ac:dyDescent="0.15">
      <c r="A28" s="72" t="s">
        <v>59</v>
      </c>
      <c r="B28" s="2"/>
      <c r="C28" s="21">
        <v>23</v>
      </c>
      <c r="D28" s="42">
        <v>0</v>
      </c>
      <c r="E28" s="42"/>
      <c r="F28" s="53">
        <v>0</v>
      </c>
      <c r="G28" s="26" t="s">
        <v>60</v>
      </c>
      <c r="H28" s="1"/>
      <c r="I28" s="21">
        <v>57</v>
      </c>
      <c r="J28" s="53">
        <v>0</v>
      </c>
      <c r="K28" s="73">
        <v>0</v>
      </c>
    </row>
    <row r="29" spans="1:11" ht="16.5" customHeight="1" x14ac:dyDescent="0.15">
      <c r="A29" s="72" t="s">
        <v>61</v>
      </c>
      <c r="B29" s="2"/>
      <c r="C29" s="21">
        <v>24</v>
      </c>
      <c r="D29" s="42">
        <v>0</v>
      </c>
      <c r="E29" s="42"/>
      <c r="F29" s="53">
        <v>0</v>
      </c>
      <c r="G29" s="2" t="s">
        <v>62</v>
      </c>
      <c r="H29" s="1"/>
      <c r="I29" s="21">
        <v>58</v>
      </c>
      <c r="J29" s="53">
        <v>0</v>
      </c>
      <c r="K29" s="73">
        <v>0</v>
      </c>
    </row>
    <row r="30" spans="1:11" ht="16.5" customHeight="1" x14ac:dyDescent="0.15">
      <c r="A30" s="74" t="s">
        <v>63</v>
      </c>
      <c r="B30" s="28"/>
      <c r="C30" s="21">
        <v>25</v>
      </c>
      <c r="D30" s="43">
        <v>0</v>
      </c>
      <c r="E30" s="44"/>
      <c r="F30" s="53">
        <v>0</v>
      </c>
      <c r="G30" s="2" t="s">
        <v>64</v>
      </c>
      <c r="H30" s="1"/>
      <c r="I30" s="21">
        <v>59</v>
      </c>
      <c r="J30" s="23"/>
      <c r="K30" s="25"/>
    </row>
    <row r="31" spans="1:11" ht="16.5" customHeight="1" x14ac:dyDescent="0.15">
      <c r="A31" s="74" t="s">
        <v>65</v>
      </c>
      <c r="B31" s="28"/>
      <c r="C31" s="21">
        <v>26</v>
      </c>
      <c r="D31" s="43">
        <v>0</v>
      </c>
      <c r="E31" s="44"/>
      <c r="F31" s="53">
        <v>0</v>
      </c>
      <c r="G31" s="26" t="s">
        <v>66</v>
      </c>
      <c r="H31" s="1"/>
      <c r="I31" s="21">
        <v>60</v>
      </c>
      <c r="J31" s="53">
        <v>0</v>
      </c>
      <c r="K31" s="73">
        <v>0</v>
      </c>
    </row>
    <row r="32" spans="1:11" ht="16.5" customHeight="1" x14ac:dyDescent="0.15">
      <c r="A32" s="72" t="s">
        <v>67</v>
      </c>
      <c r="B32" s="2"/>
      <c r="C32" s="21">
        <v>27</v>
      </c>
      <c r="D32" s="42">
        <v>0</v>
      </c>
      <c r="E32" s="42"/>
      <c r="F32" s="53">
        <v>0</v>
      </c>
      <c r="G32" s="27" t="s">
        <v>68</v>
      </c>
      <c r="H32" s="28"/>
      <c r="I32" s="21">
        <v>61</v>
      </c>
      <c r="J32" s="53">
        <v>0</v>
      </c>
      <c r="K32" s="73">
        <v>0</v>
      </c>
    </row>
    <row r="33" spans="1:11" ht="16.5" customHeight="1" x14ac:dyDescent="0.15">
      <c r="A33" s="74" t="s">
        <v>69</v>
      </c>
      <c r="B33" s="28"/>
      <c r="C33" s="21">
        <v>28</v>
      </c>
      <c r="D33" s="42">
        <v>0</v>
      </c>
      <c r="E33" s="42"/>
      <c r="F33" s="53">
        <v>0</v>
      </c>
      <c r="G33" s="27" t="s">
        <v>70</v>
      </c>
      <c r="H33" s="28"/>
      <c r="I33" s="21">
        <v>62</v>
      </c>
      <c r="J33" s="53">
        <v>0</v>
      </c>
      <c r="K33" s="73">
        <v>0</v>
      </c>
    </row>
    <row r="34" spans="1:11" ht="16.5" customHeight="1" x14ac:dyDescent="0.15">
      <c r="A34" s="74" t="s">
        <v>71</v>
      </c>
      <c r="B34" s="28"/>
      <c r="C34" s="21">
        <v>29</v>
      </c>
      <c r="D34" s="42">
        <v>0</v>
      </c>
      <c r="E34" s="42"/>
      <c r="F34" s="53">
        <v>0</v>
      </c>
      <c r="G34" s="27" t="s">
        <v>72</v>
      </c>
      <c r="H34" s="28"/>
      <c r="I34" s="21">
        <v>63</v>
      </c>
      <c r="J34" s="53">
        <v>0</v>
      </c>
      <c r="K34" s="73">
        <v>0</v>
      </c>
    </row>
    <row r="35" spans="1:11" ht="16.5" customHeight="1" x14ac:dyDescent="0.15">
      <c r="A35" s="74" t="s">
        <v>73</v>
      </c>
      <c r="B35" s="28"/>
      <c r="C35" s="21">
        <v>30</v>
      </c>
      <c r="D35" s="42">
        <v>0</v>
      </c>
      <c r="E35" s="42"/>
      <c r="F35" s="53">
        <v>0</v>
      </c>
      <c r="G35" s="27" t="s">
        <v>74</v>
      </c>
      <c r="H35" s="28"/>
      <c r="I35" s="21">
        <v>64</v>
      </c>
      <c r="J35" s="53">
        <v>0</v>
      </c>
      <c r="K35" s="73">
        <v>0</v>
      </c>
    </row>
    <row r="36" spans="1:11" ht="16.5" customHeight="1" x14ac:dyDescent="0.15">
      <c r="A36" s="72" t="s">
        <v>75</v>
      </c>
      <c r="B36" s="2"/>
      <c r="C36" s="21">
        <v>31</v>
      </c>
      <c r="D36" s="42">
        <v>0</v>
      </c>
      <c r="E36" s="42"/>
      <c r="F36" s="53">
        <v>0</v>
      </c>
      <c r="G36" s="27" t="s">
        <v>76</v>
      </c>
      <c r="H36" s="28"/>
      <c r="I36" s="21">
        <v>65</v>
      </c>
      <c r="J36" s="53">
        <v>0</v>
      </c>
      <c r="K36" s="73">
        <v>0</v>
      </c>
    </row>
    <row r="37" spans="1:11" ht="16.5" customHeight="1" x14ac:dyDescent="0.15">
      <c r="A37" s="72" t="s">
        <v>77</v>
      </c>
      <c r="B37" s="2"/>
      <c r="C37" s="21">
        <v>32</v>
      </c>
      <c r="D37" s="42">
        <v>0</v>
      </c>
      <c r="E37" s="42"/>
      <c r="F37" s="53">
        <v>0</v>
      </c>
      <c r="G37" s="27" t="s">
        <v>78</v>
      </c>
      <c r="H37" s="28"/>
      <c r="I37" s="21">
        <v>66</v>
      </c>
      <c r="J37" s="53">
        <v>0</v>
      </c>
      <c r="K37" s="73">
        <v>0</v>
      </c>
    </row>
    <row r="38" spans="1:11" ht="16.5" customHeight="1" x14ac:dyDescent="0.15">
      <c r="A38" s="72" t="s">
        <v>79</v>
      </c>
      <c r="B38" s="2"/>
      <c r="C38" s="21">
        <v>33</v>
      </c>
      <c r="D38" s="42">
        <v>0</v>
      </c>
      <c r="E38" s="42"/>
      <c r="F38" s="53">
        <v>0</v>
      </c>
      <c r="G38" s="26" t="s">
        <v>80</v>
      </c>
      <c r="H38" s="1"/>
      <c r="I38" s="21">
        <v>67</v>
      </c>
      <c r="J38" s="53">
        <v>0</v>
      </c>
      <c r="K38" s="73">
        <v>0</v>
      </c>
    </row>
    <row r="39" spans="1:11" ht="16.5" customHeight="1" x14ac:dyDescent="0.15">
      <c r="A39" s="75"/>
      <c r="B39" s="29"/>
      <c r="C39" s="21"/>
      <c r="D39" s="45"/>
      <c r="E39" s="46"/>
      <c r="F39" s="54"/>
      <c r="G39" s="26" t="s">
        <v>81</v>
      </c>
      <c r="H39" s="1"/>
      <c r="I39" s="21">
        <v>68</v>
      </c>
      <c r="J39" s="53">
        <v>0</v>
      </c>
      <c r="K39" s="73">
        <v>0</v>
      </c>
    </row>
    <row r="40" spans="1:11" ht="16.5" customHeight="1" x14ac:dyDescent="0.15">
      <c r="A40" s="75"/>
      <c r="B40" s="29"/>
      <c r="C40" s="21"/>
      <c r="D40" s="45"/>
      <c r="E40" s="46"/>
      <c r="F40" s="54"/>
      <c r="G40" s="26" t="s">
        <v>82</v>
      </c>
      <c r="H40" s="1"/>
      <c r="I40" s="21">
        <v>69</v>
      </c>
      <c r="J40" s="53">
        <v>0</v>
      </c>
      <c r="K40" s="73">
        <v>0</v>
      </c>
    </row>
    <row r="41" spans="1:11" ht="16.5" customHeight="1" x14ac:dyDescent="0.15">
      <c r="A41" s="75"/>
      <c r="B41" s="29"/>
      <c r="C41" s="21"/>
      <c r="D41" s="45"/>
      <c r="E41" s="46"/>
      <c r="F41" s="54"/>
      <c r="G41" s="26" t="s">
        <v>83</v>
      </c>
      <c r="H41" s="1"/>
      <c r="I41" s="21">
        <v>70</v>
      </c>
      <c r="J41" s="53">
        <v>0</v>
      </c>
      <c r="K41" s="73">
        <v>0</v>
      </c>
    </row>
    <row r="42" spans="1:11" ht="16.5" customHeight="1" x14ac:dyDescent="0.15">
      <c r="A42" s="75"/>
      <c r="B42" s="29"/>
      <c r="C42" s="21"/>
      <c r="D42" s="45"/>
      <c r="E42" s="46"/>
      <c r="F42" s="54"/>
      <c r="G42" s="26" t="s">
        <v>84</v>
      </c>
      <c r="H42" s="1"/>
      <c r="I42" s="21">
        <v>71</v>
      </c>
      <c r="J42" s="53">
        <v>0</v>
      </c>
      <c r="K42" s="73">
        <v>0</v>
      </c>
    </row>
    <row r="43" spans="1:11" ht="16.5" customHeight="1" x14ac:dyDescent="0.15">
      <c r="A43" s="76"/>
      <c r="B43" s="30"/>
      <c r="C43" s="21"/>
      <c r="D43" s="45"/>
      <c r="E43" s="46"/>
      <c r="F43" s="52"/>
      <c r="G43" s="27" t="s">
        <v>85</v>
      </c>
      <c r="H43" s="28"/>
      <c r="I43" s="21">
        <v>72</v>
      </c>
      <c r="J43" s="53">
        <v>0</v>
      </c>
      <c r="K43" s="73">
        <v>0</v>
      </c>
    </row>
    <row r="44" spans="1:11" ht="16.5" customHeight="1" x14ac:dyDescent="0.15">
      <c r="A44" s="76"/>
      <c r="B44" s="30"/>
      <c r="C44" s="21"/>
      <c r="D44" s="45"/>
      <c r="E44" s="46"/>
      <c r="F44" s="52"/>
      <c r="G44" s="27" t="s">
        <v>86</v>
      </c>
      <c r="H44" s="28"/>
      <c r="I44" s="21">
        <v>73</v>
      </c>
      <c r="J44" s="53">
        <v>0</v>
      </c>
      <c r="K44" s="73">
        <v>0</v>
      </c>
    </row>
    <row r="45" spans="1:11" ht="16.5" customHeight="1" x14ac:dyDescent="0.15">
      <c r="A45" s="76"/>
      <c r="B45" s="30"/>
      <c r="C45" s="21"/>
      <c r="D45" s="45"/>
      <c r="E45" s="46"/>
      <c r="F45" s="52"/>
      <c r="G45" s="27" t="s">
        <v>87</v>
      </c>
      <c r="H45" s="28"/>
      <c r="I45" s="21">
        <v>74</v>
      </c>
      <c r="J45" s="53">
        <v>0</v>
      </c>
      <c r="K45" s="73">
        <v>0</v>
      </c>
    </row>
    <row r="46" spans="1:11" ht="16.5" customHeight="1" x14ac:dyDescent="0.15">
      <c r="A46" s="76"/>
      <c r="B46" s="30"/>
      <c r="C46" s="21"/>
      <c r="D46" s="45"/>
      <c r="E46" s="46"/>
      <c r="F46" s="52"/>
      <c r="G46" s="2" t="s">
        <v>88</v>
      </c>
      <c r="H46" s="1"/>
      <c r="I46" s="21">
        <v>75</v>
      </c>
      <c r="J46" s="53">
        <v>0</v>
      </c>
      <c r="K46" s="73">
        <v>0</v>
      </c>
    </row>
    <row r="47" spans="1:11" ht="27" customHeight="1" thickBot="1" x14ac:dyDescent="0.2">
      <c r="A47" s="77" t="s">
        <v>89</v>
      </c>
      <c r="B47" s="32"/>
      <c r="C47" s="33">
        <v>34</v>
      </c>
      <c r="D47" s="42">
        <v>0</v>
      </c>
      <c r="E47" s="42"/>
      <c r="F47" s="55">
        <f>ROUND(SUM([1]资产负债表!F7:F47),2)</f>
        <v>0</v>
      </c>
      <c r="G47" s="32" t="s">
        <v>90</v>
      </c>
      <c r="H47" s="7"/>
      <c r="I47" s="33">
        <v>76</v>
      </c>
      <c r="J47" s="78">
        <v>0</v>
      </c>
      <c r="K47" s="79">
        <v>0</v>
      </c>
    </row>
    <row r="48" spans="1:11" ht="18.75" customHeight="1" x14ac:dyDescent="0.15">
      <c r="A48" s="34" t="s">
        <v>91</v>
      </c>
      <c r="B48" s="8"/>
      <c r="C48" s="35" t="s">
        <v>92</v>
      </c>
      <c r="D48" s="36"/>
      <c r="E48" s="36"/>
      <c r="F48" s="56"/>
      <c r="G48" s="35" t="s">
        <v>93</v>
      </c>
      <c r="H48" s="35"/>
      <c r="I48" s="35"/>
      <c r="J48" s="9"/>
      <c r="K48" s="9"/>
    </row>
    <row r="49" spans="1:11" x14ac:dyDescent="0.15">
      <c r="A49" s="47"/>
      <c r="B49" s="37"/>
      <c r="C49" s="37"/>
      <c r="D49" s="47"/>
      <c r="E49" s="47"/>
      <c r="F49" s="47"/>
      <c r="G49" s="37"/>
      <c r="H49" s="37"/>
      <c r="I49" s="37"/>
      <c r="J49" s="37"/>
      <c r="K49" s="37"/>
    </row>
    <row r="50" spans="1:11" x14ac:dyDescent="0.15">
      <c r="A50" s="10"/>
      <c r="B50" s="10"/>
      <c r="C50" s="10"/>
      <c r="D50" s="48"/>
      <c r="E50" s="49"/>
      <c r="F50" s="48"/>
      <c r="G50" s="11"/>
      <c r="H50" s="12"/>
      <c r="I50" s="11"/>
      <c r="J50" s="13"/>
      <c r="K50" s="11"/>
    </row>
    <row r="51" spans="1:11" x14ac:dyDescent="0.15">
      <c r="A51" s="10"/>
      <c r="B51" s="10"/>
      <c r="C51" s="10"/>
      <c r="D51" s="48"/>
      <c r="E51" s="49"/>
      <c r="F51" s="48"/>
      <c r="G51" s="11"/>
      <c r="H51" s="12"/>
      <c r="I51" s="11"/>
      <c r="J51" s="13"/>
      <c r="K51" s="11"/>
    </row>
    <row r="52" spans="1:11" x14ac:dyDescent="0.15">
      <c r="A52" s="38"/>
      <c r="B52" s="38"/>
      <c r="C52" s="38"/>
      <c r="D52" s="50"/>
      <c r="E52" s="50"/>
      <c r="F52" s="50"/>
      <c r="G52" s="38"/>
      <c r="H52" s="38"/>
      <c r="I52" s="38"/>
      <c r="J52" s="38"/>
      <c r="K52" s="38"/>
    </row>
  </sheetData>
  <mergeCells count="134">
    <mergeCell ref="A47:B47"/>
    <mergeCell ref="D47:E47"/>
    <mergeCell ref="G47:H47"/>
    <mergeCell ref="C48:E48"/>
    <mergeCell ref="G48:I48"/>
    <mergeCell ref="J48:K48"/>
    <mergeCell ref="A45:B45"/>
    <mergeCell ref="D45:E45"/>
    <mergeCell ref="G45:H45"/>
    <mergeCell ref="A46:B46"/>
    <mergeCell ref="D46:E46"/>
    <mergeCell ref="G46:H46"/>
    <mergeCell ref="D42:E42"/>
    <mergeCell ref="G42:H42"/>
    <mergeCell ref="A43:B43"/>
    <mergeCell ref="D43:E43"/>
    <mergeCell ref="G43:H43"/>
    <mergeCell ref="A44:B44"/>
    <mergeCell ref="D44:E44"/>
    <mergeCell ref="G44:H44"/>
    <mergeCell ref="D39:E39"/>
    <mergeCell ref="G39:H39"/>
    <mergeCell ref="D40:E40"/>
    <mergeCell ref="G40:H40"/>
    <mergeCell ref="D41:E41"/>
    <mergeCell ref="G41:H41"/>
    <mergeCell ref="A37:B37"/>
    <mergeCell ref="D37:E37"/>
    <mergeCell ref="G37:H37"/>
    <mergeCell ref="A38:B38"/>
    <mergeCell ref="D38:E38"/>
    <mergeCell ref="G38:H38"/>
    <mergeCell ref="A35:B35"/>
    <mergeCell ref="D35:E35"/>
    <mergeCell ref="G35:H35"/>
    <mergeCell ref="A36:B36"/>
    <mergeCell ref="D36:E36"/>
    <mergeCell ref="G36:H36"/>
    <mergeCell ref="A33:B33"/>
    <mergeCell ref="D33:E33"/>
    <mergeCell ref="G33:H33"/>
    <mergeCell ref="A34:B34"/>
    <mergeCell ref="D34:E34"/>
    <mergeCell ref="G34:H34"/>
    <mergeCell ref="A31:B31"/>
    <mergeCell ref="D31:E31"/>
    <mergeCell ref="G31:H31"/>
    <mergeCell ref="A32:B32"/>
    <mergeCell ref="D32:E32"/>
    <mergeCell ref="G32:H32"/>
    <mergeCell ref="A29:B29"/>
    <mergeCell ref="D29:E29"/>
    <mergeCell ref="G29:H29"/>
    <mergeCell ref="A30:B30"/>
    <mergeCell ref="D30:E30"/>
    <mergeCell ref="G30:H30"/>
    <mergeCell ref="A27:B27"/>
    <mergeCell ref="D27:E27"/>
    <mergeCell ref="G27:H27"/>
    <mergeCell ref="A28:B28"/>
    <mergeCell ref="D28:E28"/>
    <mergeCell ref="G28:H28"/>
    <mergeCell ref="A25:B25"/>
    <mergeCell ref="D25:E25"/>
    <mergeCell ref="G25:H25"/>
    <mergeCell ref="A26:B26"/>
    <mergeCell ref="D26:E26"/>
    <mergeCell ref="G26:H26"/>
    <mergeCell ref="A23:B23"/>
    <mergeCell ref="D23:E23"/>
    <mergeCell ref="G23:H23"/>
    <mergeCell ref="A24:B24"/>
    <mergeCell ref="D24:E24"/>
    <mergeCell ref="G24:H24"/>
    <mergeCell ref="A21:B21"/>
    <mergeCell ref="D21:E21"/>
    <mergeCell ref="G21:H21"/>
    <mergeCell ref="A22:B22"/>
    <mergeCell ref="D22:E22"/>
    <mergeCell ref="G22:H22"/>
    <mergeCell ref="A19:B19"/>
    <mergeCell ref="D19:E19"/>
    <mergeCell ref="G19:H19"/>
    <mergeCell ref="A20:B20"/>
    <mergeCell ref="D20:E20"/>
    <mergeCell ref="G20:H20"/>
    <mergeCell ref="A17:B17"/>
    <mergeCell ref="D17:E17"/>
    <mergeCell ref="G17:H17"/>
    <mergeCell ref="A18:B18"/>
    <mergeCell ref="D18:E18"/>
    <mergeCell ref="G18:H18"/>
    <mergeCell ref="A15:B15"/>
    <mergeCell ref="D15:E15"/>
    <mergeCell ref="G15:H15"/>
    <mergeCell ref="A16:B16"/>
    <mergeCell ref="D16:E16"/>
    <mergeCell ref="G16:H16"/>
    <mergeCell ref="A13:B13"/>
    <mergeCell ref="D13:E13"/>
    <mergeCell ref="G13:H13"/>
    <mergeCell ref="A14:B14"/>
    <mergeCell ref="D14:E14"/>
    <mergeCell ref="G14:H14"/>
    <mergeCell ref="A11:B11"/>
    <mergeCell ref="D11:E11"/>
    <mergeCell ref="G11:H11"/>
    <mergeCell ref="A12:B12"/>
    <mergeCell ref="D12:E12"/>
    <mergeCell ref="G12:H12"/>
    <mergeCell ref="A9:B9"/>
    <mergeCell ref="D9:E9"/>
    <mergeCell ref="G9:H9"/>
    <mergeCell ref="A10:B10"/>
    <mergeCell ref="D10:E10"/>
    <mergeCell ref="G10:H10"/>
    <mergeCell ref="A7:B7"/>
    <mergeCell ref="D7:E7"/>
    <mergeCell ref="G7:H7"/>
    <mergeCell ref="A8:B8"/>
    <mergeCell ref="D8:E8"/>
    <mergeCell ref="G8:H8"/>
    <mergeCell ref="A5:B5"/>
    <mergeCell ref="D5:E5"/>
    <mergeCell ref="G5:H5"/>
    <mergeCell ref="A6:B6"/>
    <mergeCell ref="G6:H6"/>
    <mergeCell ref="A1:K1"/>
    <mergeCell ref="B2:J2"/>
    <mergeCell ref="B3:C3"/>
    <mergeCell ref="F3:G3"/>
    <mergeCell ref="A4:B4"/>
    <mergeCell ref="D4:E4"/>
    <mergeCell ref="G4:H4"/>
  </mergeCells>
  <phoneticPr fontId="1" type="noConversion"/>
  <dataValidations count="2">
    <dataValidation type="decimal" allowBlank="1" showInputMessage="1" showErrorMessage="1" error="请输入数字！" sqref="F39:F47 J30:K30 D39:E46">
      <formula1>-9999999999999</formula1>
      <formula2>9999999999999</formula2>
    </dataValidation>
    <dataValidation type="decimal" showInputMessage="1" showErrorMessage="1" error="不能为空，默认赋值0.00" sqref="D6:F38 J6:K29 D47:E47 J31:K47">
      <formula1>-9999999999999</formula1>
      <formula2>9999999999999</formula2>
    </dataValidation>
  </dataValidations>
  <pageMargins left="0.7" right="0.4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J19" sqref="J19"/>
    </sheetView>
  </sheetViews>
  <sheetFormatPr defaultRowHeight="13.5" x14ac:dyDescent="0.15"/>
  <cols>
    <col min="1" max="1" width="14.375" customWidth="1"/>
    <col min="2" max="2" width="13" customWidth="1"/>
    <col min="3" max="3" width="10.25" customWidth="1"/>
    <col min="4" max="4" width="11.5" customWidth="1"/>
    <col min="5" max="5" width="4.375" customWidth="1"/>
  </cols>
  <sheetData>
    <row r="1" spans="1:9" x14ac:dyDescent="0.15">
      <c r="A1" s="111" t="s">
        <v>94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15">
      <c r="A2" s="80"/>
      <c r="B2" s="113"/>
      <c r="C2" s="113"/>
      <c r="D2" s="113"/>
      <c r="E2" s="113"/>
      <c r="F2" s="113"/>
      <c r="G2" s="113"/>
      <c r="H2" s="113"/>
      <c r="I2" s="114"/>
    </row>
    <row r="3" spans="1:9" ht="17.25" customHeight="1" x14ac:dyDescent="0.15">
      <c r="A3" s="98" t="s">
        <v>143</v>
      </c>
      <c r="B3" s="15"/>
      <c r="C3" s="15"/>
      <c r="D3" s="15"/>
      <c r="E3" s="18"/>
      <c r="F3" s="18"/>
      <c r="G3" s="18"/>
      <c r="H3" s="59" t="s">
        <v>95</v>
      </c>
      <c r="I3" s="59"/>
    </row>
    <row r="4" spans="1:9" ht="17.25" customHeight="1" thickBot="1" x14ac:dyDescent="0.2">
      <c r="A4" s="98" t="s">
        <v>3</v>
      </c>
      <c r="B4" s="98"/>
      <c r="C4" s="99" t="s">
        <v>96</v>
      </c>
      <c r="D4" s="63"/>
      <c r="E4" s="115" t="s">
        <v>5</v>
      </c>
      <c r="F4" s="61"/>
      <c r="G4" s="100" t="s">
        <v>6</v>
      </c>
      <c r="H4" s="63"/>
      <c r="I4" s="14" t="s">
        <v>97</v>
      </c>
    </row>
    <row r="5" spans="1:9" ht="14.25" x14ac:dyDescent="0.15">
      <c r="A5" s="64" t="s">
        <v>98</v>
      </c>
      <c r="B5" s="101"/>
      <c r="C5" s="101"/>
      <c r="D5" s="101"/>
      <c r="E5" s="66" t="s">
        <v>9</v>
      </c>
      <c r="F5" s="65" t="s">
        <v>99</v>
      </c>
      <c r="G5" s="65"/>
      <c r="H5" s="65" t="s">
        <v>100</v>
      </c>
      <c r="I5" s="102"/>
    </row>
    <row r="6" spans="1:9" ht="14.25" x14ac:dyDescent="0.15">
      <c r="A6" s="71" t="s">
        <v>101</v>
      </c>
      <c r="B6" s="81"/>
      <c r="C6" s="81"/>
      <c r="D6" s="81"/>
      <c r="E6" s="21">
        <v>1</v>
      </c>
      <c r="F6" s="91">
        <f>ROUND([1]利润表!F7+[1]利润表!F12+[1]利润表!F14+[1]利润表!F16+[1]利润表!F17,2)</f>
        <v>0</v>
      </c>
      <c r="G6" s="92"/>
      <c r="H6" s="91">
        <f>ROUND([1]利润表!H7+[1]利润表!H12+[1]利润表!H14+[1]利润表!H16+[1]利润表!H17,2)</f>
        <v>0</v>
      </c>
      <c r="I6" s="93"/>
    </row>
    <row r="7" spans="1:9" ht="14.25" x14ac:dyDescent="0.15">
      <c r="A7" s="72" t="s">
        <v>102</v>
      </c>
      <c r="B7" s="81"/>
      <c r="C7" s="81"/>
      <c r="D7" s="81"/>
      <c r="E7" s="21">
        <v>2</v>
      </c>
      <c r="F7" s="3">
        <v>0</v>
      </c>
      <c r="G7" s="82"/>
      <c r="H7" s="3">
        <v>0</v>
      </c>
      <c r="I7" s="83"/>
    </row>
    <row r="8" spans="1:9" ht="14.25" x14ac:dyDescent="0.15">
      <c r="A8" s="72" t="s">
        <v>103</v>
      </c>
      <c r="B8" s="81"/>
      <c r="C8" s="81"/>
      <c r="D8" s="81"/>
      <c r="E8" s="21">
        <v>3</v>
      </c>
      <c r="F8" s="3">
        <v>0</v>
      </c>
      <c r="G8" s="82"/>
      <c r="H8" s="3">
        <v>0</v>
      </c>
      <c r="I8" s="83"/>
    </row>
    <row r="9" spans="1:9" ht="14.25" x14ac:dyDescent="0.15">
      <c r="A9" s="72" t="s">
        <v>104</v>
      </c>
      <c r="B9" s="81"/>
      <c r="C9" s="81"/>
      <c r="D9" s="81"/>
      <c r="E9" s="21">
        <v>4</v>
      </c>
      <c r="F9" s="3">
        <v>0</v>
      </c>
      <c r="G9" s="82"/>
      <c r="H9" s="3">
        <v>0</v>
      </c>
      <c r="I9" s="83"/>
    </row>
    <row r="10" spans="1:9" ht="14.25" x14ac:dyDescent="0.15">
      <c r="A10" s="72" t="s">
        <v>105</v>
      </c>
      <c r="B10" s="81"/>
      <c r="C10" s="81"/>
      <c r="D10" s="81"/>
      <c r="E10" s="21">
        <v>5</v>
      </c>
      <c r="F10" s="3">
        <v>0</v>
      </c>
      <c r="G10" s="82"/>
      <c r="H10" s="3">
        <v>0</v>
      </c>
      <c r="I10" s="83"/>
    </row>
    <row r="11" spans="1:9" ht="14.25" x14ac:dyDescent="0.15">
      <c r="A11" s="72" t="s">
        <v>106</v>
      </c>
      <c r="B11" s="81"/>
      <c r="C11" s="81"/>
      <c r="D11" s="81"/>
      <c r="E11" s="21">
        <v>6</v>
      </c>
      <c r="F11" s="3">
        <v>0</v>
      </c>
      <c r="G11" s="82"/>
      <c r="H11" s="3">
        <v>0</v>
      </c>
      <c r="I11" s="83"/>
    </row>
    <row r="12" spans="1:9" ht="14.25" x14ac:dyDescent="0.15">
      <c r="A12" s="72" t="s">
        <v>107</v>
      </c>
      <c r="B12" s="81"/>
      <c r="C12" s="81"/>
      <c r="D12" s="81"/>
      <c r="E12" s="21">
        <v>7</v>
      </c>
      <c r="F12" s="3">
        <v>0</v>
      </c>
      <c r="G12" s="82"/>
      <c r="H12" s="3">
        <v>0</v>
      </c>
      <c r="I12" s="83"/>
    </row>
    <row r="13" spans="1:9" ht="14.25" x14ac:dyDescent="0.15">
      <c r="A13" s="72" t="s">
        <v>108</v>
      </c>
      <c r="B13" s="81"/>
      <c r="C13" s="81"/>
      <c r="D13" s="81"/>
      <c r="E13" s="21">
        <v>8</v>
      </c>
      <c r="F13" s="3">
        <v>0</v>
      </c>
      <c r="G13" s="82"/>
      <c r="H13" s="3">
        <v>0</v>
      </c>
      <c r="I13" s="83"/>
    </row>
    <row r="14" spans="1:9" ht="14.25" x14ac:dyDescent="0.15">
      <c r="A14" s="72" t="s">
        <v>109</v>
      </c>
      <c r="B14" s="81"/>
      <c r="C14" s="81"/>
      <c r="D14" s="81"/>
      <c r="E14" s="21">
        <v>9</v>
      </c>
      <c r="F14" s="3">
        <v>0</v>
      </c>
      <c r="G14" s="82"/>
      <c r="H14" s="3">
        <v>0</v>
      </c>
      <c r="I14" s="83"/>
    </row>
    <row r="15" spans="1:9" x14ac:dyDescent="0.15">
      <c r="A15" s="74" t="s">
        <v>110</v>
      </c>
      <c r="B15" s="94"/>
      <c r="C15" s="94"/>
      <c r="D15" s="28"/>
      <c r="E15" s="21">
        <v>10</v>
      </c>
      <c r="F15" s="91">
        <f>ROUND(F16+F17,2)</f>
        <v>0</v>
      </c>
      <c r="G15" s="92"/>
      <c r="H15" s="91">
        <f>ROUND(H16+H17,2)</f>
        <v>0</v>
      </c>
      <c r="I15" s="93"/>
    </row>
    <row r="16" spans="1:9" ht="14.25" x14ac:dyDescent="0.15">
      <c r="A16" s="72" t="s">
        <v>111</v>
      </c>
      <c r="B16" s="81"/>
      <c r="C16" s="81"/>
      <c r="D16" s="81"/>
      <c r="E16" s="21">
        <v>11</v>
      </c>
      <c r="F16" s="3">
        <v>0</v>
      </c>
      <c r="G16" s="82"/>
      <c r="H16" s="3">
        <v>0</v>
      </c>
      <c r="I16" s="83"/>
    </row>
    <row r="17" spans="1:9" ht="14.25" x14ac:dyDescent="0.15">
      <c r="A17" s="72" t="s">
        <v>112</v>
      </c>
      <c r="B17" s="81"/>
      <c r="C17" s="81"/>
      <c r="D17" s="81"/>
      <c r="E17" s="21">
        <v>12</v>
      </c>
      <c r="F17" s="3">
        <v>0</v>
      </c>
      <c r="G17" s="82"/>
      <c r="H17" s="3">
        <v>0</v>
      </c>
      <c r="I17" s="83"/>
    </row>
    <row r="18" spans="1:9" ht="14.25" x14ac:dyDescent="0.15">
      <c r="A18" s="71" t="s">
        <v>113</v>
      </c>
      <c r="B18" s="81"/>
      <c r="C18" s="81"/>
      <c r="D18" s="81"/>
      <c r="E18" s="21">
        <v>13</v>
      </c>
      <c r="F18" s="91">
        <f>ROUND([1]利润表!F19+[1]利润表!F20-[1]利润表!F21+[1]利润表!F22-[1]利润表!F23+[1]利润表!F24+[1]利润表!F25+[1]利润表!F26+[1]利润表!F27+[1]利润表!F28-[1]利润表!F29+[1]利润表!F30+[1]利润表!F31,2)</f>
        <v>0</v>
      </c>
      <c r="G18" s="92"/>
      <c r="H18" s="91">
        <f>ROUND([1]利润表!H19+[1]利润表!H20-[1]利润表!H21+[1]利润表!H22-[1]利润表!H23+[1]利润表!H24+[1]利润表!H25+[1]利润表!H26+[1]利润表!H27+[1]利润表!H28-[1]利润表!H29+[1]利润表!H30+[1]利润表!H31,2)</f>
        <v>0</v>
      </c>
      <c r="I18" s="93"/>
    </row>
    <row r="19" spans="1:9" ht="14.25" x14ac:dyDescent="0.15">
      <c r="A19" s="72" t="s">
        <v>114</v>
      </c>
      <c r="B19" s="81"/>
      <c r="C19" s="81"/>
      <c r="D19" s="81"/>
      <c r="E19" s="21">
        <v>14</v>
      </c>
      <c r="F19" s="3">
        <v>0</v>
      </c>
      <c r="G19" s="82"/>
      <c r="H19" s="3">
        <v>0</v>
      </c>
      <c r="I19" s="83"/>
    </row>
    <row r="20" spans="1:9" ht="14.25" x14ac:dyDescent="0.15">
      <c r="A20" s="72" t="s">
        <v>115</v>
      </c>
      <c r="B20" s="81"/>
      <c r="C20" s="81"/>
      <c r="D20" s="81"/>
      <c r="E20" s="21">
        <v>15</v>
      </c>
      <c r="F20" s="3">
        <v>0</v>
      </c>
      <c r="G20" s="82"/>
      <c r="H20" s="3">
        <v>0</v>
      </c>
      <c r="I20" s="83"/>
    </row>
    <row r="21" spans="1:9" ht="14.25" x14ac:dyDescent="0.15">
      <c r="A21" s="72" t="s">
        <v>116</v>
      </c>
      <c r="B21" s="81"/>
      <c r="C21" s="81"/>
      <c r="D21" s="81"/>
      <c r="E21" s="21">
        <v>16</v>
      </c>
      <c r="F21" s="3">
        <v>0</v>
      </c>
      <c r="G21" s="82"/>
      <c r="H21" s="3">
        <v>0</v>
      </c>
      <c r="I21" s="83"/>
    </row>
    <row r="22" spans="1:9" ht="14.25" x14ac:dyDescent="0.15">
      <c r="A22" s="72" t="s">
        <v>117</v>
      </c>
      <c r="B22" s="81"/>
      <c r="C22" s="81"/>
      <c r="D22" s="81"/>
      <c r="E22" s="21">
        <v>17</v>
      </c>
      <c r="F22" s="3">
        <v>0</v>
      </c>
      <c r="G22" s="82"/>
      <c r="H22" s="3">
        <v>0</v>
      </c>
      <c r="I22" s="83"/>
    </row>
    <row r="23" spans="1:9" ht="14.25" x14ac:dyDescent="0.15">
      <c r="A23" s="72" t="s">
        <v>118</v>
      </c>
      <c r="B23" s="81"/>
      <c r="C23" s="81"/>
      <c r="D23" s="81"/>
      <c r="E23" s="21">
        <v>18</v>
      </c>
      <c r="F23" s="3">
        <v>0</v>
      </c>
      <c r="G23" s="82"/>
      <c r="H23" s="3">
        <v>0</v>
      </c>
      <c r="I23" s="83"/>
    </row>
    <row r="24" spans="1:9" ht="14.25" x14ac:dyDescent="0.15">
      <c r="A24" s="72" t="s">
        <v>119</v>
      </c>
      <c r="B24" s="81"/>
      <c r="C24" s="81"/>
      <c r="D24" s="81"/>
      <c r="E24" s="21">
        <v>19</v>
      </c>
      <c r="F24" s="3">
        <v>0</v>
      </c>
      <c r="G24" s="82"/>
      <c r="H24" s="3">
        <v>0</v>
      </c>
      <c r="I24" s="83"/>
    </row>
    <row r="25" spans="1:9" ht="14.25" x14ac:dyDescent="0.15">
      <c r="A25" s="72" t="s">
        <v>120</v>
      </c>
      <c r="B25" s="81"/>
      <c r="C25" s="81"/>
      <c r="D25" s="81"/>
      <c r="E25" s="21">
        <v>20</v>
      </c>
      <c r="F25" s="3">
        <v>0</v>
      </c>
      <c r="G25" s="82"/>
      <c r="H25" s="3">
        <v>0</v>
      </c>
      <c r="I25" s="83"/>
    </row>
    <row r="26" spans="1:9" ht="14.25" x14ac:dyDescent="0.15">
      <c r="A26" s="72" t="s">
        <v>121</v>
      </c>
      <c r="B26" s="81"/>
      <c r="C26" s="81"/>
      <c r="D26" s="81"/>
      <c r="E26" s="21">
        <v>21</v>
      </c>
      <c r="F26" s="3">
        <v>0</v>
      </c>
      <c r="G26" s="82"/>
      <c r="H26" s="3">
        <v>0</v>
      </c>
      <c r="I26" s="83"/>
    </row>
    <row r="27" spans="1:9" ht="14.25" x14ac:dyDescent="0.15">
      <c r="A27" s="72" t="s">
        <v>122</v>
      </c>
      <c r="B27" s="81"/>
      <c r="C27" s="81"/>
      <c r="D27" s="81"/>
      <c r="E27" s="21">
        <v>22</v>
      </c>
      <c r="F27" s="3">
        <v>0</v>
      </c>
      <c r="G27" s="82"/>
      <c r="H27" s="3">
        <v>0</v>
      </c>
      <c r="I27" s="83"/>
    </row>
    <row r="28" spans="1:9" ht="14.25" x14ac:dyDescent="0.15">
      <c r="A28" s="72" t="s">
        <v>123</v>
      </c>
      <c r="B28" s="81"/>
      <c r="C28" s="81"/>
      <c r="D28" s="81"/>
      <c r="E28" s="21">
        <v>23</v>
      </c>
      <c r="F28" s="3">
        <v>0</v>
      </c>
      <c r="G28" s="82"/>
      <c r="H28" s="3">
        <v>0</v>
      </c>
      <c r="I28" s="83"/>
    </row>
    <row r="29" spans="1:9" ht="14.25" x14ac:dyDescent="0.15">
      <c r="A29" s="72" t="s">
        <v>124</v>
      </c>
      <c r="B29" s="81"/>
      <c r="C29" s="81"/>
      <c r="D29" s="81"/>
      <c r="E29" s="21">
        <v>24</v>
      </c>
      <c r="F29" s="3">
        <v>0</v>
      </c>
      <c r="G29" s="82"/>
      <c r="H29" s="3">
        <v>0</v>
      </c>
      <c r="I29" s="83"/>
    </row>
    <row r="30" spans="1:9" ht="14.25" x14ac:dyDescent="0.15">
      <c r="A30" s="72" t="s">
        <v>125</v>
      </c>
      <c r="B30" s="81"/>
      <c r="C30" s="81"/>
      <c r="D30" s="81"/>
      <c r="E30" s="21">
        <v>25</v>
      </c>
      <c r="F30" s="3">
        <v>0</v>
      </c>
      <c r="G30" s="82"/>
      <c r="H30" s="3">
        <v>0</v>
      </c>
      <c r="I30" s="83"/>
    </row>
    <row r="31" spans="1:9" ht="14.25" x14ac:dyDescent="0.15">
      <c r="A31" s="72" t="s">
        <v>126</v>
      </c>
      <c r="B31" s="81"/>
      <c r="C31" s="81"/>
      <c r="D31" s="81"/>
      <c r="E31" s="21">
        <v>26</v>
      </c>
      <c r="F31" s="3">
        <v>0</v>
      </c>
      <c r="G31" s="82"/>
      <c r="H31" s="3">
        <v>0</v>
      </c>
      <c r="I31" s="83"/>
    </row>
    <row r="32" spans="1:9" ht="14.25" x14ac:dyDescent="0.15">
      <c r="A32" s="71" t="s">
        <v>127</v>
      </c>
      <c r="B32" s="81"/>
      <c r="C32" s="81"/>
      <c r="D32" s="81"/>
      <c r="E32" s="21">
        <v>27</v>
      </c>
      <c r="F32" s="91">
        <f>ROUND([1]利润表!F6-[1]利润表!F18,2)</f>
        <v>0</v>
      </c>
      <c r="G32" s="92"/>
      <c r="H32" s="91">
        <f>ROUND([1]利润表!H6-[1]利润表!H18,2)</f>
        <v>0</v>
      </c>
      <c r="I32" s="93"/>
    </row>
    <row r="33" spans="1:9" ht="14.25" x14ac:dyDescent="0.15">
      <c r="A33" s="72" t="s">
        <v>128</v>
      </c>
      <c r="B33" s="81"/>
      <c r="C33" s="81"/>
      <c r="D33" s="81"/>
      <c r="E33" s="21">
        <v>28</v>
      </c>
      <c r="F33" s="3">
        <v>0</v>
      </c>
      <c r="G33" s="82"/>
      <c r="H33" s="3">
        <v>0</v>
      </c>
      <c r="I33" s="83"/>
    </row>
    <row r="34" spans="1:9" ht="14.25" x14ac:dyDescent="0.15">
      <c r="A34" s="72" t="s">
        <v>129</v>
      </c>
      <c r="B34" s="81"/>
      <c r="C34" s="81"/>
      <c r="D34" s="81"/>
      <c r="E34" s="21">
        <v>29</v>
      </c>
      <c r="F34" s="3">
        <v>0</v>
      </c>
      <c r="G34" s="82"/>
      <c r="H34" s="3">
        <v>0</v>
      </c>
      <c r="I34" s="83"/>
    </row>
    <row r="35" spans="1:9" ht="14.25" x14ac:dyDescent="0.15">
      <c r="A35" s="72" t="s">
        <v>130</v>
      </c>
      <c r="B35" s="81"/>
      <c r="C35" s="81"/>
      <c r="D35" s="81"/>
      <c r="E35" s="21">
        <v>30</v>
      </c>
      <c r="F35" s="91">
        <f>ROUND([1]利润表!F32+[1]利润表!F33-[1]利润表!F34,2)</f>
        <v>0</v>
      </c>
      <c r="G35" s="92"/>
      <c r="H35" s="91">
        <f>ROUND([1]利润表!H32+[1]利润表!H33-[1]利润表!H34,2)</f>
        <v>0</v>
      </c>
      <c r="I35" s="93"/>
    </row>
    <row r="36" spans="1:9" ht="14.25" x14ac:dyDescent="0.15">
      <c r="A36" s="72" t="s">
        <v>131</v>
      </c>
      <c r="B36" s="81"/>
      <c r="C36" s="81"/>
      <c r="D36" s="81"/>
      <c r="E36" s="21">
        <v>31</v>
      </c>
      <c r="F36" s="3">
        <v>0</v>
      </c>
      <c r="G36" s="82"/>
      <c r="H36" s="3">
        <v>0</v>
      </c>
      <c r="I36" s="83"/>
    </row>
    <row r="37" spans="1:9" ht="14.25" x14ac:dyDescent="0.15">
      <c r="A37" s="71" t="s">
        <v>132</v>
      </c>
      <c r="B37" s="81"/>
      <c r="C37" s="81"/>
      <c r="D37" s="81"/>
      <c r="E37" s="21">
        <v>32</v>
      </c>
      <c r="F37" s="91">
        <f>ROUND([1]利润表!F35-[1]利润表!F36,2)</f>
        <v>0</v>
      </c>
      <c r="G37" s="92"/>
      <c r="H37" s="91">
        <f>ROUND([1]利润表!H35-[1]利润表!H36,2)</f>
        <v>0</v>
      </c>
      <c r="I37" s="93"/>
    </row>
    <row r="38" spans="1:9" x14ac:dyDescent="0.15">
      <c r="A38" s="74" t="s">
        <v>133</v>
      </c>
      <c r="B38" s="94"/>
      <c r="C38" s="94"/>
      <c r="D38" s="28"/>
      <c r="E38" s="21">
        <v>33</v>
      </c>
      <c r="F38" s="84">
        <v>0</v>
      </c>
      <c r="G38" s="85"/>
      <c r="H38" s="84">
        <v>0</v>
      </c>
      <c r="I38" s="86"/>
    </row>
    <row r="39" spans="1:9" x14ac:dyDescent="0.15">
      <c r="A39" s="74" t="s">
        <v>134</v>
      </c>
      <c r="B39" s="94"/>
      <c r="C39" s="94"/>
      <c r="D39" s="28"/>
      <c r="E39" s="21">
        <v>34</v>
      </c>
      <c r="F39" s="84">
        <v>0</v>
      </c>
      <c r="G39" s="85"/>
      <c r="H39" s="84">
        <v>0</v>
      </c>
      <c r="I39" s="86"/>
    </row>
    <row r="40" spans="1:9" ht="14.25" x14ac:dyDescent="0.15">
      <c r="A40" s="71" t="s">
        <v>135</v>
      </c>
      <c r="B40" s="81"/>
      <c r="C40" s="81"/>
      <c r="D40" s="81"/>
      <c r="E40" s="21"/>
      <c r="F40" s="1"/>
      <c r="G40" s="92"/>
      <c r="H40" s="1"/>
      <c r="I40" s="93"/>
    </row>
    <row r="41" spans="1:9" ht="14.25" x14ac:dyDescent="0.15">
      <c r="A41" s="71" t="s">
        <v>136</v>
      </c>
      <c r="B41" s="81"/>
      <c r="C41" s="81"/>
      <c r="D41" s="81"/>
      <c r="E41" s="21">
        <v>35</v>
      </c>
      <c r="F41" s="3">
        <v>0</v>
      </c>
      <c r="G41" s="82"/>
      <c r="H41" s="3">
        <v>0</v>
      </c>
      <c r="I41" s="83"/>
    </row>
    <row r="42" spans="1:9" ht="14.25" x14ac:dyDescent="0.15">
      <c r="A42" s="103" t="s">
        <v>137</v>
      </c>
      <c r="B42" s="95"/>
      <c r="C42" s="95"/>
      <c r="D42" s="95"/>
      <c r="E42" s="21">
        <v>36</v>
      </c>
      <c r="F42" s="84">
        <v>0</v>
      </c>
      <c r="G42" s="85"/>
      <c r="H42" s="84">
        <v>0</v>
      </c>
      <c r="I42" s="86"/>
    </row>
    <row r="43" spans="1:9" x14ac:dyDescent="0.15">
      <c r="A43" s="104" t="s">
        <v>138</v>
      </c>
      <c r="B43" s="96"/>
      <c r="C43" s="96"/>
      <c r="D43" s="97"/>
      <c r="E43" s="21">
        <v>37</v>
      </c>
      <c r="F43" s="87">
        <v>0</v>
      </c>
      <c r="G43" s="88"/>
      <c r="H43" s="87">
        <v>0</v>
      </c>
      <c r="I43" s="89"/>
    </row>
    <row r="44" spans="1:9" x14ac:dyDescent="0.15">
      <c r="A44" s="74" t="s">
        <v>139</v>
      </c>
      <c r="B44" s="94"/>
      <c r="C44" s="94"/>
      <c r="D44" s="28"/>
      <c r="E44" s="21">
        <v>38</v>
      </c>
      <c r="F44" s="91">
        <f>ROUND(SUM(F45:G46),2)</f>
        <v>0</v>
      </c>
      <c r="G44" s="92"/>
      <c r="H44" s="91">
        <f>ROUND(SUM(H45:I46),2)</f>
        <v>0</v>
      </c>
      <c r="I44" s="93"/>
    </row>
    <row r="45" spans="1:9" x14ac:dyDescent="0.15">
      <c r="A45" s="74" t="s">
        <v>140</v>
      </c>
      <c r="B45" s="94"/>
      <c r="C45" s="94"/>
      <c r="D45" s="28"/>
      <c r="E45" s="21">
        <v>39</v>
      </c>
      <c r="F45" s="87">
        <v>0</v>
      </c>
      <c r="G45" s="88"/>
      <c r="H45" s="6">
        <v>0</v>
      </c>
      <c r="I45" s="90"/>
    </row>
    <row r="46" spans="1:9" ht="14.25" thickBot="1" x14ac:dyDescent="0.2">
      <c r="A46" s="105" t="s">
        <v>141</v>
      </c>
      <c r="B46" s="106"/>
      <c r="C46" s="106"/>
      <c r="D46" s="107"/>
      <c r="E46" s="33">
        <v>40</v>
      </c>
      <c r="F46" s="108">
        <v>0</v>
      </c>
      <c r="G46" s="109"/>
      <c r="H46" s="108">
        <v>0</v>
      </c>
      <c r="I46" s="110"/>
    </row>
  </sheetData>
  <mergeCells count="129">
    <mergeCell ref="A46:D46"/>
    <mergeCell ref="F46:G46"/>
    <mergeCell ref="H46:I46"/>
    <mergeCell ref="A44:D44"/>
    <mergeCell ref="F44:G44"/>
    <mergeCell ref="H44:I44"/>
    <mergeCell ref="A45:D45"/>
    <mergeCell ref="F45:G45"/>
    <mergeCell ref="H45:I45"/>
    <mergeCell ref="A42:D42"/>
    <mergeCell ref="F42:G42"/>
    <mergeCell ref="H42:I42"/>
    <mergeCell ref="A43:D43"/>
    <mergeCell ref="F43:G43"/>
    <mergeCell ref="H43:I43"/>
    <mergeCell ref="A40:D40"/>
    <mergeCell ref="F40:G40"/>
    <mergeCell ref="H40:I40"/>
    <mergeCell ref="A41:D41"/>
    <mergeCell ref="F41:G41"/>
    <mergeCell ref="H41:I41"/>
    <mergeCell ref="A38:D38"/>
    <mergeCell ref="F38:G38"/>
    <mergeCell ref="H38:I38"/>
    <mergeCell ref="A39:D39"/>
    <mergeCell ref="F39:G39"/>
    <mergeCell ref="H39:I39"/>
    <mergeCell ref="A36:D36"/>
    <mergeCell ref="F36:G36"/>
    <mergeCell ref="H36:I36"/>
    <mergeCell ref="A37:D37"/>
    <mergeCell ref="F37:G37"/>
    <mergeCell ref="H37:I37"/>
    <mergeCell ref="A34:D34"/>
    <mergeCell ref="F34:G34"/>
    <mergeCell ref="H34:I34"/>
    <mergeCell ref="A35:D35"/>
    <mergeCell ref="F35:G35"/>
    <mergeCell ref="H35:I35"/>
    <mergeCell ref="A32:D32"/>
    <mergeCell ref="F32:G32"/>
    <mergeCell ref="H32:I32"/>
    <mergeCell ref="A33:D33"/>
    <mergeCell ref="F33:G33"/>
    <mergeCell ref="H33:I33"/>
    <mergeCell ref="A30:D30"/>
    <mergeCell ref="F30:G30"/>
    <mergeCell ref="H30:I30"/>
    <mergeCell ref="A31:D31"/>
    <mergeCell ref="F31:G31"/>
    <mergeCell ref="H31:I31"/>
    <mergeCell ref="A28:D28"/>
    <mergeCell ref="F28:G28"/>
    <mergeCell ref="H28:I28"/>
    <mergeCell ref="A29:D29"/>
    <mergeCell ref="F29:G29"/>
    <mergeCell ref="H29:I29"/>
    <mergeCell ref="A26:D26"/>
    <mergeCell ref="F26:G26"/>
    <mergeCell ref="H26:I26"/>
    <mergeCell ref="A27:D27"/>
    <mergeCell ref="F27:G27"/>
    <mergeCell ref="H27:I27"/>
    <mergeCell ref="A24:D24"/>
    <mergeCell ref="F24:G24"/>
    <mergeCell ref="H24:I24"/>
    <mergeCell ref="A25:D25"/>
    <mergeCell ref="F25:G25"/>
    <mergeCell ref="H25:I25"/>
    <mergeCell ref="A22:D22"/>
    <mergeCell ref="F22:G22"/>
    <mergeCell ref="H22:I22"/>
    <mergeCell ref="A23:D23"/>
    <mergeCell ref="F23:G23"/>
    <mergeCell ref="H23:I23"/>
    <mergeCell ref="A20:D20"/>
    <mergeCell ref="F20:G20"/>
    <mergeCell ref="H20:I20"/>
    <mergeCell ref="A21:D21"/>
    <mergeCell ref="F21:G21"/>
    <mergeCell ref="H21:I21"/>
    <mergeCell ref="A18:D18"/>
    <mergeCell ref="F18:G18"/>
    <mergeCell ref="H18:I18"/>
    <mergeCell ref="A19:D19"/>
    <mergeCell ref="F19:G19"/>
    <mergeCell ref="H19:I19"/>
    <mergeCell ref="A16:D16"/>
    <mergeCell ref="F16:G16"/>
    <mergeCell ref="H16:I16"/>
    <mergeCell ref="A17:D17"/>
    <mergeCell ref="F17:G17"/>
    <mergeCell ref="H17:I17"/>
    <mergeCell ref="A14:D14"/>
    <mergeCell ref="F14:G14"/>
    <mergeCell ref="H14:I14"/>
    <mergeCell ref="A15:D15"/>
    <mergeCell ref="F15:G15"/>
    <mergeCell ref="H15:I15"/>
    <mergeCell ref="A12:D12"/>
    <mergeCell ref="F12:G12"/>
    <mergeCell ref="H12:I12"/>
    <mergeCell ref="A13:D13"/>
    <mergeCell ref="F13:G13"/>
    <mergeCell ref="H13:I13"/>
    <mergeCell ref="A10:D10"/>
    <mergeCell ref="F10:G10"/>
    <mergeCell ref="H10:I10"/>
    <mergeCell ref="A11:D11"/>
    <mergeCell ref="F11:G11"/>
    <mergeCell ref="H11:I11"/>
    <mergeCell ref="A8:D8"/>
    <mergeCell ref="F8:G8"/>
    <mergeCell ref="H8:I8"/>
    <mergeCell ref="A9:D9"/>
    <mergeCell ref="F9:G9"/>
    <mergeCell ref="H9:I9"/>
    <mergeCell ref="A6:D6"/>
    <mergeCell ref="F6:G6"/>
    <mergeCell ref="H6:I6"/>
    <mergeCell ref="A7:D7"/>
    <mergeCell ref="F7:G7"/>
    <mergeCell ref="H7:I7"/>
    <mergeCell ref="A1:I2"/>
    <mergeCell ref="B3:G3"/>
    <mergeCell ref="H3:I3"/>
    <mergeCell ref="A5:D5"/>
    <mergeCell ref="F5:G5"/>
    <mergeCell ref="H5:I5"/>
  </mergeCells>
  <phoneticPr fontId="1" type="noConversion"/>
  <dataValidations count="2">
    <dataValidation type="decimal" showInputMessage="1" showErrorMessage="1" error="不能为空，默认赋值0.00" sqref="F36:I36 F38:I39 H44:I44 F7:I14 F16:I17 F19:I31 F33:I34 F41:I43 F45:I46">
      <formula1>-9999999999999</formula1>
      <formula2>9999999999999</formula2>
    </dataValidation>
    <dataValidation type="decimal" allowBlank="1" showInputMessage="1" showErrorMessage="1" error="请输入数字！" sqref="F6:I6 F15 H15 F18:I18 F32:I32 F35:I35 F37:I37 F40:I40 F44">
      <formula1>-9999999999999</formula1>
      <formula2>9999999999999</formula2>
    </dataValidation>
  </dataValidations>
  <pageMargins left="0.7" right="0.7" top="0.75" bottom="0.75" header="0.3" footer="0.3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L35" sqref="L35"/>
    </sheetView>
  </sheetViews>
  <sheetFormatPr defaultRowHeight="13.5" x14ac:dyDescent="0.15"/>
  <cols>
    <col min="1" max="1" width="16.25" customWidth="1"/>
    <col min="2" max="2" width="10.875" customWidth="1"/>
    <col min="3" max="3" width="9.625" customWidth="1"/>
    <col min="4" max="4" width="8.25" customWidth="1"/>
    <col min="5" max="5" width="4.5" customWidth="1"/>
  </cols>
  <sheetData>
    <row r="1" spans="1:9" x14ac:dyDescent="0.15">
      <c r="A1" s="111" t="s">
        <v>144</v>
      </c>
      <c r="B1" s="136"/>
      <c r="C1" s="136"/>
      <c r="D1" s="136"/>
      <c r="E1" s="136"/>
      <c r="F1" s="136"/>
      <c r="G1" s="136"/>
      <c r="H1" s="136"/>
      <c r="I1" s="136"/>
    </row>
    <row r="2" spans="1:9" x14ac:dyDescent="0.15">
      <c r="A2" s="80"/>
      <c r="B2" s="113"/>
      <c r="C2" s="113"/>
      <c r="D2" s="113"/>
      <c r="E2" s="113"/>
      <c r="F2" s="113"/>
      <c r="G2" s="113"/>
      <c r="H2" s="113"/>
      <c r="I2" s="113"/>
    </row>
    <row r="3" spans="1:9" ht="20.25" customHeight="1" x14ac:dyDescent="0.15">
      <c r="A3" s="115" t="s">
        <v>188</v>
      </c>
      <c r="B3" s="124"/>
      <c r="C3" s="124"/>
      <c r="D3" s="124"/>
      <c r="E3" s="125"/>
      <c r="F3" s="125"/>
      <c r="G3" s="125"/>
      <c r="H3" s="126" t="s">
        <v>145</v>
      </c>
      <c r="I3" s="126"/>
    </row>
    <row r="4" spans="1:9" ht="20.25" customHeight="1" thickBot="1" x14ac:dyDescent="0.2">
      <c r="A4" s="137" t="s">
        <v>3</v>
      </c>
      <c r="B4" s="138"/>
      <c r="C4" s="139" t="s">
        <v>96</v>
      </c>
      <c r="D4" s="140"/>
      <c r="E4" s="137" t="s">
        <v>5</v>
      </c>
      <c r="F4" s="141"/>
      <c r="G4" s="142" t="s">
        <v>189</v>
      </c>
      <c r="H4" s="143"/>
      <c r="I4" s="123" t="s">
        <v>97</v>
      </c>
    </row>
    <row r="5" spans="1:9" ht="15" customHeight="1" x14ac:dyDescent="0.15">
      <c r="A5" s="144" t="s">
        <v>146</v>
      </c>
      <c r="B5" s="145"/>
      <c r="C5" s="145"/>
      <c r="D5" s="145"/>
      <c r="E5" s="146" t="s">
        <v>9</v>
      </c>
      <c r="F5" s="147" t="s">
        <v>99</v>
      </c>
      <c r="G5" s="147"/>
      <c r="H5" s="147" t="s">
        <v>100</v>
      </c>
      <c r="I5" s="148"/>
    </row>
    <row r="6" spans="1:9" ht="15" customHeight="1" x14ac:dyDescent="0.15">
      <c r="A6" s="149" t="s">
        <v>147</v>
      </c>
      <c r="B6" s="116"/>
      <c r="C6" s="116"/>
      <c r="D6" s="116"/>
      <c r="E6" s="128"/>
      <c r="F6" s="129"/>
      <c r="G6" s="129"/>
      <c r="H6" s="129"/>
      <c r="I6" s="130"/>
    </row>
    <row r="7" spans="1:9" ht="15" customHeight="1" x14ac:dyDescent="0.15">
      <c r="A7" s="150" t="s">
        <v>148</v>
      </c>
      <c r="B7" s="116"/>
      <c r="C7" s="116"/>
      <c r="D7" s="116"/>
      <c r="E7" s="128">
        <v>1</v>
      </c>
      <c r="F7" s="117">
        <v>0</v>
      </c>
      <c r="G7" s="118"/>
      <c r="H7" s="117">
        <v>0</v>
      </c>
      <c r="I7" s="119"/>
    </row>
    <row r="8" spans="1:9" ht="15" customHeight="1" x14ac:dyDescent="0.15">
      <c r="A8" s="150" t="s">
        <v>149</v>
      </c>
      <c r="B8" s="116"/>
      <c r="C8" s="116"/>
      <c r="D8" s="116"/>
      <c r="E8" s="128">
        <v>2</v>
      </c>
      <c r="F8" s="117">
        <v>0</v>
      </c>
      <c r="G8" s="118"/>
      <c r="H8" s="117">
        <v>0</v>
      </c>
      <c r="I8" s="119"/>
    </row>
    <row r="9" spans="1:9" ht="15" customHeight="1" x14ac:dyDescent="0.15">
      <c r="A9" s="150" t="s">
        <v>150</v>
      </c>
      <c r="B9" s="116"/>
      <c r="C9" s="116"/>
      <c r="D9" s="116"/>
      <c r="E9" s="128">
        <v>3</v>
      </c>
      <c r="F9" s="117">
        <v>0</v>
      </c>
      <c r="G9" s="118"/>
      <c r="H9" s="117">
        <v>0</v>
      </c>
      <c r="I9" s="119"/>
    </row>
    <row r="10" spans="1:9" ht="15" customHeight="1" x14ac:dyDescent="0.15">
      <c r="A10" s="150" t="s">
        <v>151</v>
      </c>
      <c r="B10" s="116"/>
      <c r="C10" s="116"/>
      <c r="D10" s="116"/>
      <c r="E10" s="128">
        <v>4</v>
      </c>
      <c r="F10" s="117">
        <v>0</v>
      </c>
      <c r="G10" s="118"/>
      <c r="H10" s="117">
        <v>0</v>
      </c>
      <c r="I10" s="119"/>
    </row>
    <row r="11" spans="1:9" ht="15" customHeight="1" x14ac:dyDescent="0.15">
      <c r="A11" s="150" t="s">
        <v>152</v>
      </c>
      <c r="B11" s="116"/>
      <c r="C11" s="116"/>
      <c r="D11" s="116"/>
      <c r="E11" s="128">
        <v>5</v>
      </c>
      <c r="F11" s="131">
        <f>ROUND([1]现金流量表!F7+[1]现金流量表!F8+[1]现金流量表!F9+[1]现金流量表!F10,2)</f>
        <v>0</v>
      </c>
      <c r="G11" s="132"/>
      <c r="H11" s="131">
        <f>ROUND([1]现金流量表!H7+[1]现金流量表!H8+[1]现金流量表!H9+[1]现金流量表!H10,2)</f>
        <v>0</v>
      </c>
      <c r="I11" s="133"/>
    </row>
    <row r="12" spans="1:9" ht="15" customHeight="1" x14ac:dyDescent="0.15">
      <c r="A12" s="150" t="s">
        <v>153</v>
      </c>
      <c r="B12" s="116"/>
      <c r="C12" s="116"/>
      <c r="D12" s="116"/>
      <c r="E12" s="128">
        <v>6</v>
      </c>
      <c r="F12" s="117">
        <v>0</v>
      </c>
      <c r="G12" s="118"/>
      <c r="H12" s="117">
        <v>0</v>
      </c>
      <c r="I12" s="119"/>
    </row>
    <row r="13" spans="1:9" ht="15" customHeight="1" x14ac:dyDescent="0.15">
      <c r="A13" s="150" t="s">
        <v>154</v>
      </c>
      <c r="B13" s="116"/>
      <c r="C13" s="116"/>
      <c r="D13" s="116"/>
      <c r="E13" s="128">
        <v>7</v>
      </c>
      <c r="F13" s="117">
        <v>0</v>
      </c>
      <c r="G13" s="118"/>
      <c r="H13" s="117">
        <v>0</v>
      </c>
      <c r="I13" s="119"/>
    </row>
    <row r="14" spans="1:9" ht="15" customHeight="1" x14ac:dyDescent="0.15">
      <c r="A14" s="150" t="s">
        <v>155</v>
      </c>
      <c r="B14" s="116"/>
      <c r="C14" s="116"/>
      <c r="D14" s="116"/>
      <c r="E14" s="128">
        <v>8</v>
      </c>
      <c r="F14" s="117">
        <v>0</v>
      </c>
      <c r="G14" s="118"/>
      <c r="H14" s="117">
        <v>0</v>
      </c>
      <c r="I14" s="119"/>
    </row>
    <row r="15" spans="1:9" ht="15" customHeight="1" x14ac:dyDescent="0.15">
      <c r="A15" s="150" t="s">
        <v>156</v>
      </c>
      <c r="B15" s="116"/>
      <c r="C15" s="116"/>
      <c r="D15" s="116"/>
      <c r="E15" s="128">
        <v>9</v>
      </c>
      <c r="F15" s="117">
        <v>0</v>
      </c>
      <c r="G15" s="118"/>
      <c r="H15" s="117">
        <v>0</v>
      </c>
      <c r="I15" s="119"/>
    </row>
    <row r="16" spans="1:9" ht="15" customHeight="1" x14ac:dyDescent="0.15">
      <c r="A16" s="150" t="s">
        <v>157</v>
      </c>
      <c r="B16" s="116"/>
      <c r="C16" s="116"/>
      <c r="D16" s="116"/>
      <c r="E16" s="128">
        <v>10</v>
      </c>
      <c r="F16" s="117">
        <v>0</v>
      </c>
      <c r="G16" s="118"/>
      <c r="H16" s="117">
        <v>0</v>
      </c>
      <c r="I16" s="119"/>
    </row>
    <row r="17" spans="1:9" ht="15" customHeight="1" x14ac:dyDescent="0.15">
      <c r="A17" s="150" t="s">
        <v>158</v>
      </c>
      <c r="B17" s="116"/>
      <c r="C17" s="116"/>
      <c r="D17" s="116"/>
      <c r="E17" s="128">
        <v>11</v>
      </c>
      <c r="F17" s="117">
        <v>0</v>
      </c>
      <c r="G17" s="118"/>
      <c r="H17" s="117">
        <v>0</v>
      </c>
      <c r="I17" s="119"/>
    </row>
    <row r="18" spans="1:9" ht="15" customHeight="1" x14ac:dyDescent="0.15">
      <c r="A18" s="150" t="s">
        <v>159</v>
      </c>
      <c r="B18" s="116"/>
      <c r="C18" s="116"/>
      <c r="D18" s="116"/>
      <c r="E18" s="128">
        <v>12</v>
      </c>
      <c r="F18" s="131">
        <f>ROUND(SUM([1]现金流量表!F12:F17),2)</f>
        <v>0</v>
      </c>
      <c r="G18" s="132"/>
      <c r="H18" s="131">
        <f>ROUND(SUM([1]现金流量表!H12:H17),2)</f>
        <v>0</v>
      </c>
      <c r="I18" s="133"/>
    </row>
    <row r="19" spans="1:9" ht="15" customHeight="1" x14ac:dyDescent="0.15">
      <c r="A19" s="151" t="s">
        <v>160</v>
      </c>
      <c r="B19" s="116"/>
      <c r="C19" s="116"/>
      <c r="D19" s="116"/>
      <c r="E19" s="128">
        <v>13</v>
      </c>
      <c r="F19" s="131">
        <f>ROUND([1]现金流量表!F11-[1]现金流量表!F18,2)</f>
        <v>0</v>
      </c>
      <c r="G19" s="132"/>
      <c r="H19" s="131">
        <f>ROUND([1]现金流量表!H11-[1]现金流量表!H18,2)</f>
        <v>0</v>
      </c>
      <c r="I19" s="133"/>
    </row>
    <row r="20" spans="1:9" ht="15" customHeight="1" x14ac:dyDescent="0.15">
      <c r="A20" s="149" t="s">
        <v>161</v>
      </c>
      <c r="B20" s="116"/>
      <c r="C20" s="116"/>
      <c r="D20" s="116"/>
      <c r="E20" s="128"/>
      <c r="F20" s="129"/>
      <c r="G20" s="129"/>
      <c r="H20" s="129"/>
      <c r="I20" s="130"/>
    </row>
    <row r="21" spans="1:9" ht="15" customHeight="1" x14ac:dyDescent="0.15">
      <c r="A21" s="150" t="s">
        <v>162</v>
      </c>
      <c r="B21" s="116"/>
      <c r="C21" s="116"/>
      <c r="D21" s="116"/>
      <c r="E21" s="128">
        <v>14</v>
      </c>
      <c r="F21" s="117">
        <v>0</v>
      </c>
      <c r="G21" s="118"/>
      <c r="H21" s="117">
        <v>0</v>
      </c>
      <c r="I21" s="119"/>
    </row>
    <row r="22" spans="1:9" ht="15" customHeight="1" x14ac:dyDescent="0.15">
      <c r="A22" s="150" t="s">
        <v>163</v>
      </c>
      <c r="B22" s="116"/>
      <c r="C22" s="116"/>
      <c r="D22" s="116"/>
      <c r="E22" s="128">
        <v>15</v>
      </c>
      <c r="F22" s="117">
        <v>0</v>
      </c>
      <c r="G22" s="118"/>
      <c r="H22" s="117">
        <v>0</v>
      </c>
      <c r="I22" s="119"/>
    </row>
    <row r="23" spans="1:9" ht="15" customHeight="1" x14ac:dyDescent="0.15">
      <c r="A23" s="150" t="s">
        <v>164</v>
      </c>
      <c r="B23" s="127"/>
      <c r="C23" s="127"/>
      <c r="D23" s="127"/>
      <c r="E23" s="128">
        <v>16</v>
      </c>
      <c r="F23" s="117">
        <v>0</v>
      </c>
      <c r="G23" s="118"/>
      <c r="H23" s="117">
        <v>0</v>
      </c>
      <c r="I23" s="119"/>
    </row>
    <row r="24" spans="1:9" ht="15" customHeight="1" x14ac:dyDescent="0.15">
      <c r="A24" s="150" t="s">
        <v>165</v>
      </c>
      <c r="B24" s="116"/>
      <c r="C24" s="116"/>
      <c r="D24" s="116"/>
      <c r="E24" s="128">
        <v>17</v>
      </c>
      <c r="F24" s="131">
        <f>ROUND([1]现金流量表!F21+[1]现金流量表!F22+[1]现金流量表!F23,2)</f>
        <v>0</v>
      </c>
      <c r="G24" s="132"/>
      <c r="H24" s="131">
        <f>ROUND([1]现金流量表!H21+[1]现金流量表!H22+[1]现金流量表!H23,2)</f>
        <v>0</v>
      </c>
      <c r="I24" s="133"/>
    </row>
    <row r="25" spans="1:9" ht="15" customHeight="1" x14ac:dyDescent="0.15">
      <c r="A25" s="150" t="s">
        <v>166</v>
      </c>
      <c r="B25" s="116"/>
      <c r="C25" s="116"/>
      <c r="D25" s="116"/>
      <c r="E25" s="128">
        <v>18</v>
      </c>
      <c r="F25" s="117">
        <v>0</v>
      </c>
      <c r="G25" s="118"/>
      <c r="H25" s="117">
        <v>0</v>
      </c>
      <c r="I25" s="119"/>
    </row>
    <row r="26" spans="1:9" ht="15" customHeight="1" x14ac:dyDescent="0.15">
      <c r="A26" s="150" t="s">
        <v>167</v>
      </c>
      <c r="B26" s="116"/>
      <c r="C26" s="116"/>
      <c r="D26" s="116"/>
      <c r="E26" s="128">
        <v>19</v>
      </c>
      <c r="F26" s="117">
        <v>0</v>
      </c>
      <c r="G26" s="118"/>
      <c r="H26" s="117">
        <v>0</v>
      </c>
      <c r="I26" s="119"/>
    </row>
    <row r="27" spans="1:9" ht="15" customHeight="1" x14ac:dyDescent="0.15">
      <c r="A27" s="150" t="s">
        <v>168</v>
      </c>
      <c r="B27" s="116"/>
      <c r="C27" s="116"/>
      <c r="D27" s="116"/>
      <c r="E27" s="128">
        <v>20</v>
      </c>
      <c r="F27" s="117">
        <v>0</v>
      </c>
      <c r="G27" s="118"/>
      <c r="H27" s="117">
        <v>0</v>
      </c>
      <c r="I27" s="119"/>
    </row>
    <row r="28" spans="1:9" ht="15" customHeight="1" x14ac:dyDescent="0.15">
      <c r="A28" s="150" t="s">
        <v>169</v>
      </c>
      <c r="B28" s="116"/>
      <c r="C28" s="116"/>
      <c r="D28" s="116"/>
      <c r="E28" s="128">
        <v>21</v>
      </c>
      <c r="F28" s="117">
        <v>0</v>
      </c>
      <c r="G28" s="118"/>
      <c r="H28" s="117">
        <v>0</v>
      </c>
      <c r="I28" s="119"/>
    </row>
    <row r="29" spans="1:9" ht="15" customHeight="1" x14ac:dyDescent="0.15">
      <c r="A29" s="150" t="s">
        <v>170</v>
      </c>
      <c r="B29" s="116"/>
      <c r="C29" s="116"/>
      <c r="D29" s="116"/>
      <c r="E29" s="128">
        <v>22</v>
      </c>
      <c r="F29" s="131">
        <f>ROUND([1]现金流量表!F25+[1]现金流量表!F26+[1]现金流量表!F27+[1]现金流量表!F28,2)</f>
        <v>0</v>
      </c>
      <c r="G29" s="132"/>
      <c r="H29" s="131">
        <f>ROUND([1]现金流量表!H25+[1]现金流量表!H26+[1]现金流量表!H27+[1]现金流量表!H28,2)</f>
        <v>0</v>
      </c>
      <c r="I29" s="133"/>
    </row>
    <row r="30" spans="1:9" ht="15" customHeight="1" x14ac:dyDescent="0.15">
      <c r="A30" s="150" t="s">
        <v>171</v>
      </c>
      <c r="B30" s="116"/>
      <c r="C30" s="116"/>
      <c r="D30" s="116"/>
      <c r="E30" s="128">
        <v>23</v>
      </c>
      <c r="F30" s="131">
        <f>ROUND([1]现金流量表!F24-[1]现金流量表!F29,2)</f>
        <v>0</v>
      </c>
      <c r="G30" s="132"/>
      <c r="H30" s="131">
        <f>ROUND([1]现金流量表!H24-[1]现金流量表!H29,2)</f>
        <v>0</v>
      </c>
      <c r="I30" s="133"/>
    </row>
    <row r="31" spans="1:9" ht="15" customHeight="1" x14ac:dyDescent="0.15">
      <c r="A31" s="149" t="s">
        <v>172</v>
      </c>
      <c r="B31" s="116"/>
      <c r="C31" s="116"/>
      <c r="D31" s="116"/>
      <c r="E31" s="128"/>
      <c r="F31" s="129"/>
      <c r="G31" s="129"/>
      <c r="H31" s="129"/>
      <c r="I31" s="130"/>
    </row>
    <row r="32" spans="1:9" ht="15" customHeight="1" x14ac:dyDescent="0.15">
      <c r="A32" s="150" t="s">
        <v>173</v>
      </c>
      <c r="B32" s="116"/>
      <c r="C32" s="116"/>
      <c r="D32" s="116"/>
      <c r="E32" s="128">
        <v>24</v>
      </c>
      <c r="F32" s="117">
        <v>0</v>
      </c>
      <c r="G32" s="118"/>
      <c r="H32" s="117">
        <v>0</v>
      </c>
      <c r="I32" s="119"/>
    </row>
    <row r="33" spans="1:9" ht="15" customHeight="1" x14ac:dyDescent="0.15">
      <c r="A33" s="152" t="s">
        <v>174</v>
      </c>
      <c r="B33" s="134"/>
      <c r="C33" s="134"/>
      <c r="D33" s="135"/>
      <c r="E33" s="128">
        <v>25</v>
      </c>
      <c r="F33" s="120">
        <v>0</v>
      </c>
      <c r="G33" s="121"/>
      <c r="H33" s="120">
        <v>0</v>
      </c>
      <c r="I33" s="122"/>
    </row>
    <row r="34" spans="1:9" ht="15" customHeight="1" x14ac:dyDescent="0.15">
      <c r="A34" s="150" t="s">
        <v>175</v>
      </c>
      <c r="B34" s="116"/>
      <c r="C34" s="116"/>
      <c r="D34" s="116"/>
      <c r="E34" s="128">
        <v>26</v>
      </c>
      <c r="F34" s="117">
        <v>0</v>
      </c>
      <c r="G34" s="118"/>
      <c r="H34" s="117">
        <v>0</v>
      </c>
      <c r="I34" s="119"/>
    </row>
    <row r="35" spans="1:9" ht="15" customHeight="1" x14ac:dyDescent="0.15">
      <c r="A35" s="150" t="s">
        <v>176</v>
      </c>
      <c r="B35" s="116"/>
      <c r="C35" s="116"/>
      <c r="D35" s="116"/>
      <c r="E35" s="128">
        <v>27</v>
      </c>
      <c r="F35" s="117">
        <v>0</v>
      </c>
      <c r="G35" s="118"/>
      <c r="H35" s="117">
        <v>0</v>
      </c>
      <c r="I35" s="119"/>
    </row>
    <row r="36" spans="1:9" ht="15" customHeight="1" x14ac:dyDescent="0.15">
      <c r="A36" s="150" t="s">
        <v>177</v>
      </c>
      <c r="B36" s="116"/>
      <c r="C36" s="116"/>
      <c r="D36" s="116"/>
      <c r="E36" s="128">
        <v>28</v>
      </c>
      <c r="F36" s="131">
        <f>ROUND([1]现金流量表!F32+[1]现金流量表!F34+[1]现金流量表!F35,2)</f>
        <v>0</v>
      </c>
      <c r="G36" s="132"/>
      <c r="H36" s="131">
        <f>ROUND([1]现金流量表!H32+[1]现金流量表!H34+[1]现金流量表!H35,2)</f>
        <v>0</v>
      </c>
      <c r="I36" s="133"/>
    </row>
    <row r="37" spans="1:9" ht="15" customHeight="1" x14ac:dyDescent="0.15">
      <c r="A37" s="150" t="s">
        <v>178</v>
      </c>
      <c r="B37" s="116"/>
      <c r="C37" s="116"/>
      <c r="D37" s="116"/>
      <c r="E37" s="128">
        <v>29</v>
      </c>
      <c r="F37" s="117">
        <v>0</v>
      </c>
      <c r="G37" s="118"/>
      <c r="H37" s="117">
        <v>0</v>
      </c>
      <c r="I37" s="119"/>
    </row>
    <row r="38" spans="1:9" ht="15" customHeight="1" x14ac:dyDescent="0.15">
      <c r="A38" s="150" t="s">
        <v>179</v>
      </c>
      <c r="B38" s="116"/>
      <c r="C38" s="116"/>
      <c r="D38" s="116"/>
      <c r="E38" s="128">
        <v>30</v>
      </c>
      <c r="F38" s="117">
        <v>0</v>
      </c>
      <c r="G38" s="118"/>
      <c r="H38" s="117">
        <v>0</v>
      </c>
      <c r="I38" s="119"/>
    </row>
    <row r="39" spans="1:9" ht="15" customHeight="1" x14ac:dyDescent="0.15">
      <c r="A39" s="152" t="s">
        <v>180</v>
      </c>
      <c r="B39" s="134"/>
      <c r="C39" s="134"/>
      <c r="D39" s="135"/>
      <c r="E39" s="128">
        <v>31</v>
      </c>
      <c r="F39" s="120">
        <v>0</v>
      </c>
      <c r="G39" s="121"/>
      <c r="H39" s="120">
        <v>0</v>
      </c>
      <c r="I39" s="122"/>
    </row>
    <row r="40" spans="1:9" ht="15" customHeight="1" x14ac:dyDescent="0.15">
      <c r="A40" s="150" t="s">
        <v>181</v>
      </c>
      <c r="B40" s="116"/>
      <c r="C40" s="116"/>
      <c r="D40" s="116"/>
      <c r="E40" s="128">
        <v>32</v>
      </c>
      <c r="F40" s="117">
        <v>0</v>
      </c>
      <c r="G40" s="118"/>
      <c r="H40" s="117">
        <v>0</v>
      </c>
      <c r="I40" s="119"/>
    </row>
    <row r="41" spans="1:9" ht="15" customHeight="1" x14ac:dyDescent="0.15">
      <c r="A41" s="150" t="s">
        <v>182</v>
      </c>
      <c r="B41" s="116"/>
      <c r="C41" s="116"/>
      <c r="D41" s="116"/>
      <c r="E41" s="128">
        <v>33</v>
      </c>
      <c r="F41" s="131">
        <f>ROUND([1]现金流量表!F37+[1]现金流量表!F38+[1]现金流量表!F40,2)</f>
        <v>0</v>
      </c>
      <c r="G41" s="132"/>
      <c r="H41" s="131">
        <f>ROUND([1]现金流量表!H37+[1]现金流量表!H38+[1]现金流量表!H40,2)</f>
        <v>0</v>
      </c>
      <c r="I41" s="133"/>
    </row>
    <row r="42" spans="1:9" ht="15" customHeight="1" x14ac:dyDescent="0.15">
      <c r="A42" s="150" t="s">
        <v>183</v>
      </c>
      <c r="B42" s="116"/>
      <c r="C42" s="116"/>
      <c r="D42" s="116"/>
      <c r="E42" s="128">
        <v>34</v>
      </c>
      <c r="F42" s="131">
        <f>ROUND([1]现金流量表!F36-[1]现金流量表!F41,2)</f>
        <v>0</v>
      </c>
      <c r="G42" s="132"/>
      <c r="H42" s="131">
        <f>ROUND([1]现金流量表!H36-[1]现金流量表!H41,2)</f>
        <v>0</v>
      </c>
      <c r="I42" s="133"/>
    </row>
    <row r="43" spans="1:9" ht="15" customHeight="1" x14ac:dyDescent="0.15">
      <c r="A43" s="149" t="s">
        <v>184</v>
      </c>
      <c r="B43" s="116"/>
      <c r="C43" s="116"/>
      <c r="D43" s="116"/>
      <c r="E43" s="128">
        <v>35</v>
      </c>
      <c r="F43" s="117">
        <v>0</v>
      </c>
      <c r="G43" s="118"/>
      <c r="H43" s="117">
        <v>0</v>
      </c>
      <c r="I43" s="119"/>
    </row>
    <row r="44" spans="1:9" ht="15" customHeight="1" x14ac:dyDescent="0.15">
      <c r="A44" s="149" t="s">
        <v>185</v>
      </c>
      <c r="B44" s="116"/>
      <c r="C44" s="116"/>
      <c r="D44" s="116"/>
      <c r="E44" s="128">
        <v>36</v>
      </c>
      <c r="F44" s="131">
        <f>ROUND([1]现金流量表!F19+[1]现金流量表!F30+[1]现金流量表!F42+[1]现金流量表!F43,2)</f>
        <v>0</v>
      </c>
      <c r="G44" s="132"/>
      <c r="H44" s="131">
        <f>ROUND([1]现金流量表!H19+[1]现金流量表!H30+[1]现金流量表!H42+[1]现金流量表!H43,2)</f>
        <v>0</v>
      </c>
      <c r="I44" s="133"/>
    </row>
    <row r="45" spans="1:9" ht="15" customHeight="1" x14ac:dyDescent="0.15">
      <c r="A45" s="150" t="s">
        <v>186</v>
      </c>
      <c r="B45" s="116"/>
      <c r="C45" s="116"/>
      <c r="D45" s="116"/>
      <c r="E45" s="128">
        <v>37</v>
      </c>
      <c r="F45" s="117">
        <v>0</v>
      </c>
      <c r="G45" s="118"/>
      <c r="H45" s="117">
        <v>0</v>
      </c>
      <c r="I45" s="119"/>
    </row>
    <row r="46" spans="1:9" ht="15" customHeight="1" thickBot="1" x14ac:dyDescent="0.2">
      <c r="A46" s="153" t="s">
        <v>187</v>
      </c>
      <c r="B46" s="154"/>
      <c r="C46" s="154"/>
      <c r="D46" s="154"/>
      <c r="E46" s="155">
        <v>38</v>
      </c>
      <c r="F46" s="156">
        <f>ROUND([1]现金流量表!F44+[1]现金流量表!F45,2)</f>
        <v>0</v>
      </c>
      <c r="G46" s="157"/>
      <c r="H46" s="156">
        <f>ROUND([1]现金流量表!H44+[1]现金流量表!H45,2)</f>
        <v>0</v>
      </c>
      <c r="I46" s="158"/>
    </row>
  </sheetData>
  <mergeCells count="129">
    <mergeCell ref="A46:D46"/>
    <mergeCell ref="F46:G46"/>
    <mergeCell ref="H46:I46"/>
    <mergeCell ref="A44:D44"/>
    <mergeCell ref="F44:G44"/>
    <mergeCell ref="H44:I44"/>
    <mergeCell ref="A45:D45"/>
    <mergeCell ref="F45:G45"/>
    <mergeCell ref="H45:I45"/>
    <mergeCell ref="A42:D42"/>
    <mergeCell ref="F42:G42"/>
    <mergeCell ref="H42:I42"/>
    <mergeCell ref="A43:D43"/>
    <mergeCell ref="F43:G43"/>
    <mergeCell ref="H43:I43"/>
    <mergeCell ref="A40:D40"/>
    <mergeCell ref="F40:G40"/>
    <mergeCell ref="H40:I40"/>
    <mergeCell ref="A41:D41"/>
    <mergeCell ref="F41:G41"/>
    <mergeCell ref="H41:I41"/>
    <mergeCell ref="A38:D38"/>
    <mergeCell ref="F38:G38"/>
    <mergeCell ref="H38:I38"/>
    <mergeCell ref="A39:D39"/>
    <mergeCell ref="F39:G39"/>
    <mergeCell ref="H39:I39"/>
    <mergeCell ref="A36:D36"/>
    <mergeCell ref="F36:G36"/>
    <mergeCell ref="H36:I36"/>
    <mergeCell ref="A37:D37"/>
    <mergeCell ref="F37:G37"/>
    <mergeCell ref="H37:I37"/>
    <mergeCell ref="A34:D34"/>
    <mergeCell ref="F34:G34"/>
    <mergeCell ref="H34:I34"/>
    <mergeCell ref="A35:D35"/>
    <mergeCell ref="F35:G35"/>
    <mergeCell ref="H35:I35"/>
    <mergeCell ref="A32:D32"/>
    <mergeCell ref="F32:G32"/>
    <mergeCell ref="H32:I32"/>
    <mergeCell ref="A33:D33"/>
    <mergeCell ref="F33:G33"/>
    <mergeCell ref="H33:I33"/>
    <mergeCell ref="A30:D30"/>
    <mergeCell ref="F30:G30"/>
    <mergeCell ref="H30:I30"/>
    <mergeCell ref="A31:D31"/>
    <mergeCell ref="F31:G31"/>
    <mergeCell ref="H31:I31"/>
    <mergeCell ref="A28:D28"/>
    <mergeCell ref="F28:G28"/>
    <mergeCell ref="H28:I28"/>
    <mergeCell ref="A29:D29"/>
    <mergeCell ref="F29:G29"/>
    <mergeCell ref="H29:I29"/>
    <mergeCell ref="A26:D26"/>
    <mergeCell ref="F26:G26"/>
    <mergeCell ref="H26:I26"/>
    <mergeCell ref="A27:D27"/>
    <mergeCell ref="F27:G27"/>
    <mergeCell ref="H27:I27"/>
    <mergeCell ref="A24:D24"/>
    <mergeCell ref="F24:G24"/>
    <mergeCell ref="H24:I24"/>
    <mergeCell ref="A25:D25"/>
    <mergeCell ref="F25:G25"/>
    <mergeCell ref="H25:I25"/>
    <mergeCell ref="A22:D22"/>
    <mergeCell ref="F22:G22"/>
    <mergeCell ref="H22:I22"/>
    <mergeCell ref="A23:D23"/>
    <mergeCell ref="F23:G23"/>
    <mergeCell ref="H23:I23"/>
    <mergeCell ref="A20:D20"/>
    <mergeCell ref="F20:G20"/>
    <mergeCell ref="H20:I20"/>
    <mergeCell ref="A21:D21"/>
    <mergeCell ref="F21:G21"/>
    <mergeCell ref="H21:I21"/>
    <mergeCell ref="A18:D18"/>
    <mergeCell ref="F18:G18"/>
    <mergeCell ref="H18:I18"/>
    <mergeCell ref="A19:D19"/>
    <mergeCell ref="F19:G19"/>
    <mergeCell ref="H19:I19"/>
    <mergeCell ref="A16:D16"/>
    <mergeCell ref="F16:G16"/>
    <mergeCell ref="H16:I16"/>
    <mergeCell ref="A17:D17"/>
    <mergeCell ref="F17:G17"/>
    <mergeCell ref="H17:I17"/>
    <mergeCell ref="A14:D14"/>
    <mergeCell ref="F14:G14"/>
    <mergeCell ref="H14:I14"/>
    <mergeCell ref="A15:D15"/>
    <mergeCell ref="F15:G15"/>
    <mergeCell ref="H15:I15"/>
    <mergeCell ref="A12:D12"/>
    <mergeCell ref="F12:G12"/>
    <mergeCell ref="H12:I12"/>
    <mergeCell ref="A13:D13"/>
    <mergeCell ref="F13:G13"/>
    <mergeCell ref="H13:I13"/>
    <mergeCell ref="A10:D10"/>
    <mergeCell ref="F10:G10"/>
    <mergeCell ref="H10:I10"/>
    <mergeCell ref="A11:D11"/>
    <mergeCell ref="F11:G11"/>
    <mergeCell ref="H11:I11"/>
    <mergeCell ref="A8:D8"/>
    <mergeCell ref="F8:G8"/>
    <mergeCell ref="H8:I8"/>
    <mergeCell ref="A9:D9"/>
    <mergeCell ref="F9:G9"/>
    <mergeCell ref="H9:I9"/>
    <mergeCell ref="A6:D6"/>
    <mergeCell ref="F6:G6"/>
    <mergeCell ref="H6:I6"/>
    <mergeCell ref="A7:D7"/>
    <mergeCell ref="F7:G7"/>
    <mergeCell ref="H7:I7"/>
    <mergeCell ref="A1:I2"/>
    <mergeCell ref="B3:G3"/>
    <mergeCell ref="H3:I3"/>
    <mergeCell ref="A5:D5"/>
    <mergeCell ref="F5:G5"/>
    <mergeCell ref="H5:I5"/>
  </mergeCells>
  <phoneticPr fontId="1" type="noConversion"/>
  <dataValidations count="2">
    <dataValidation type="decimal" showInputMessage="1" showErrorMessage="1" error="不能为空，默认赋值0.00" sqref="F43:I43 F45:I45 F12:I17 F7:I10 F21:I23 F25:I28 F32:I35 F37:I40">
      <formula1>-9999999999999</formula1>
      <formula2>9999999999999</formula2>
    </dataValidation>
    <dataValidation type="decimal" allowBlank="1" showInputMessage="1" showErrorMessage="1" error="请输入数字！" sqref="F11:I11 F24:I24 F36:I36 F44:I44 F46:I46 F41:I42 F18:I19 F29:I30">
      <formula1>-9999999999999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8" workbookViewId="0">
      <selection activeCell="A33" sqref="A33:XFD33"/>
    </sheetView>
  </sheetViews>
  <sheetFormatPr defaultRowHeight="13.5" x14ac:dyDescent="0.15"/>
  <cols>
    <col min="1" max="1" width="12.125" customWidth="1"/>
    <col min="3" max="16" width="12" customWidth="1"/>
  </cols>
  <sheetData>
    <row r="1" spans="1:16" ht="25.5" customHeight="1" x14ac:dyDescent="0.15">
      <c r="A1" s="159" t="s">
        <v>190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15">
      <c r="A2" s="14" t="s">
        <v>142</v>
      </c>
      <c r="B2" s="15"/>
      <c r="C2" s="15"/>
      <c r="D2" s="15"/>
      <c r="E2" s="15"/>
      <c r="F2" s="15"/>
      <c r="G2" s="15"/>
      <c r="H2" s="15"/>
      <c r="I2" s="62"/>
      <c r="J2" s="98"/>
      <c r="K2" s="98"/>
      <c r="L2" s="98"/>
      <c r="M2" s="98"/>
      <c r="N2" s="98"/>
      <c r="O2" s="59" t="s">
        <v>191</v>
      </c>
      <c r="P2" s="59"/>
    </row>
    <row r="3" spans="1:16" ht="16.5" customHeight="1" thickBot="1" x14ac:dyDescent="0.2">
      <c r="A3" s="14" t="s">
        <v>3</v>
      </c>
      <c r="B3" s="15"/>
      <c r="C3" s="15"/>
      <c r="D3" s="15"/>
      <c r="E3" s="14" t="s">
        <v>96</v>
      </c>
      <c r="F3" s="60"/>
      <c r="G3" s="15"/>
      <c r="H3" s="98"/>
      <c r="I3" s="115" t="s">
        <v>228</v>
      </c>
      <c r="J3" s="61"/>
      <c r="K3" s="62" t="s">
        <v>6</v>
      </c>
      <c r="L3" s="58"/>
      <c r="M3" s="49"/>
      <c r="N3" s="49"/>
      <c r="O3" s="59" t="s">
        <v>7</v>
      </c>
      <c r="P3" s="59"/>
    </row>
    <row r="4" spans="1:16" ht="16.5" customHeight="1" x14ac:dyDescent="0.15">
      <c r="A4" s="161" t="s">
        <v>192</v>
      </c>
      <c r="B4" s="67"/>
      <c r="C4" s="67" t="s">
        <v>193</v>
      </c>
      <c r="D4" s="67"/>
      <c r="E4" s="67"/>
      <c r="F4" s="67"/>
      <c r="G4" s="67"/>
      <c r="H4" s="67"/>
      <c r="I4" s="67"/>
      <c r="J4" s="67" t="s">
        <v>194</v>
      </c>
      <c r="K4" s="67"/>
      <c r="L4" s="67"/>
      <c r="M4" s="67"/>
      <c r="N4" s="67"/>
      <c r="O4" s="67"/>
      <c r="P4" s="162"/>
    </row>
    <row r="5" spans="1:16" s="160" customFormat="1" ht="24" x14ac:dyDescent="0.15">
      <c r="A5" s="163"/>
      <c r="B5" s="39"/>
      <c r="C5" s="21" t="s">
        <v>195</v>
      </c>
      <c r="D5" s="21" t="s">
        <v>80</v>
      </c>
      <c r="E5" s="21" t="s">
        <v>81</v>
      </c>
      <c r="F5" s="21" t="s">
        <v>82</v>
      </c>
      <c r="G5" s="21" t="s">
        <v>83</v>
      </c>
      <c r="H5" s="21" t="s">
        <v>84</v>
      </c>
      <c r="I5" s="21" t="s">
        <v>196</v>
      </c>
      <c r="J5" s="21" t="s">
        <v>195</v>
      </c>
      <c r="K5" s="21" t="s">
        <v>80</v>
      </c>
      <c r="L5" s="21" t="s">
        <v>81</v>
      </c>
      <c r="M5" s="21" t="s">
        <v>82</v>
      </c>
      <c r="N5" s="21" t="s">
        <v>83</v>
      </c>
      <c r="O5" s="21" t="s">
        <v>84</v>
      </c>
      <c r="P5" s="22" t="s">
        <v>196</v>
      </c>
    </row>
    <row r="6" spans="1:16" ht="17.25" customHeight="1" x14ac:dyDescent="0.15">
      <c r="A6" s="72" t="s">
        <v>197</v>
      </c>
      <c r="B6" s="26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5">
        <v>0</v>
      </c>
    </row>
    <row r="7" spans="1:16" ht="17.25" customHeight="1" x14ac:dyDescent="0.15">
      <c r="A7" s="72" t="s">
        <v>198</v>
      </c>
      <c r="B7" s="26"/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5">
        <v>0</v>
      </c>
    </row>
    <row r="8" spans="1:16" ht="17.25" customHeight="1" x14ac:dyDescent="0.15">
      <c r="A8" s="72" t="s">
        <v>199</v>
      </c>
      <c r="B8" s="26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5">
        <v>0</v>
      </c>
    </row>
    <row r="9" spans="1:16" ht="17.25" customHeight="1" x14ac:dyDescent="0.15">
      <c r="A9" s="72" t="s">
        <v>200</v>
      </c>
      <c r="B9" s="26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5">
        <v>0</v>
      </c>
    </row>
    <row r="10" spans="1:16" ht="27.75" customHeight="1" x14ac:dyDescent="0.15">
      <c r="A10" s="72" t="s">
        <v>201</v>
      </c>
      <c r="B10" s="26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v>0</v>
      </c>
    </row>
    <row r="11" spans="1:16" ht="17.25" customHeight="1" x14ac:dyDescent="0.15">
      <c r="A11" s="72" t="s">
        <v>202</v>
      </c>
      <c r="B11" s="26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v>0</v>
      </c>
    </row>
    <row r="12" spans="1:16" ht="27.75" customHeight="1" x14ac:dyDescent="0.15">
      <c r="A12" s="72" t="s">
        <v>203</v>
      </c>
      <c r="B12" s="26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v>0</v>
      </c>
    </row>
    <row r="13" spans="1:16" ht="27.75" customHeight="1" x14ac:dyDescent="0.15">
      <c r="A13" s="72" t="s">
        <v>204</v>
      </c>
      <c r="B13" s="26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v>0</v>
      </c>
    </row>
    <row r="14" spans="1:16" ht="27.75" customHeight="1" x14ac:dyDescent="0.15">
      <c r="A14" s="72" t="s">
        <v>205</v>
      </c>
      <c r="B14" s="26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v>0</v>
      </c>
    </row>
    <row r="15" spans="1:16" ht="27.75" customHeight="1" x14ac:dyDescent="0.15">
      <c r="A15" s="72" t="s">
        <v>206</v>
      </c>
      <c r="B15" s="26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v>0</v>
      </c>
    </row>
    <row r="16" spans="1:16" ht="27.75" customHeight="1" x14ac:dyDescent="0.15">
      <c r="A16" s="72" t="s">
        <v>207</v>
      </c>
      <c r="B16" s="26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v>0</v>
      </c>
    </row>
    <row r="17" spans="1:16" ht="27.75" customHeight="1" x14ac:dyDescent="0.15">
      <c r="A17" s="72" t="s">
        <v>205</v>
      </c>
      <c r="B17" s="26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v>0</v>
      </c>
    </row>
    <row r="18" spans="1:16" ht="27.75" customHeight="1" x14ac:dyDescent="0.15">
      <c r="A18" s="72" t="s">
        <v>206</v>
      </c>
      <c r="B18" s="26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v>0</v>
      </c>
    </row>
    <row r="19" spans="1:16" ht="27.75" customHeight="1" x14ac:dyDescent="0.15">
      <c r="A19" s="72" t="s">
        <v>208</v>
      </c>
      <c r="B19" s="26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v>0</v>
      </c>
    </row>
    <row r="20" spans="1:16" ht="37.5" customHeight="1" x14ac:dyDescent="0.15">
      <c r="A20" s="72" t="s">
        <v>209</v>
      </c>
      <c r="B20" s="26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v>0</v>
      </c>
    </row>
    <row r="21" spans="1:16" ht="27.75" customHeight="1" x14ac:dyDescent="0.15">
      <c r="A21" s="72" t="s">
        <v>210</v>
      </c>
      <c r="B21" s="26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v>0</v>
      </c>
    </row>
    <row r="22" spans="1:16" ht="17.25" customHeight="1" x14ac:dyDescent="0.15">
      <c r="A22" s="72" t="s">
        <v>211</v>
      </c>
      <c r="B22" s="26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v>0</v>
      </c>
    </row>
    <row r="23" spans="1:16" ht="17.25" customHeight="1" x14ac:dyDescent="0.15">
      <c r="A23" s="72" t="s">
        <v>212</v>
      </c>
      <c r="B23" s="26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v>0</v>
      </c>
    </row>
    <row r="24" spans="1:16" ht="27" customHeight="1" x14ac:dyDescent="0.15">
      <c r="A24" s="72" t="s">
        <v>213</v>
      </c>
      <c r="B24" s="26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v>0</v>
      </c>
    </row>
    <row r="25" spans="1:16" ht="17.25" customHeight="1" x14ac:dyDescent="0.15">
      <c r="A25" s="72" t="s">
        <v>214</v>
      </c>
      <c r="B25" s="26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v>0</v>
      </c>
    </row>
    <row r="26" spans="1:16" ht="27" customHeight="1" x14ac:dyDescent="0.15">
      <c r="A26" s="72" t="s">
        <v>215</v>
      </c>
      <c r="B26" s="26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v>0</v>
      </c>
    </row>
    <row r="27" spans="1:16" ht="17.25" customHeight="1" x14ac:dyDescent="0.15">
      <c r="A27" s="72" t="s">
        <v>216</v>
      </c>
      <c r="B27" s="26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v>0</v>
      </c>
    </row>
    <row r="28" spans="1:16" ht="17.25" customHeight="1" x14ac:dyDescent="0.15">
      <c r="A28" s="72" t="s">
        <v>217</v>
      </c>
      <c r="B28" s="26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5">
        <v>0</v>
      </c>
    </row>
    <row r="29" spans="1:16" ht="17.25" customHeight="1" x14ac:dyDescent="0.15">
      <c r="A29" s="72" t="s">
        <v>218</v>
      </c>
      <c r="B29" s="26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5">
        <v>0</v>
      </c>
    </row>
    <row r="30" spans="1:16" ht="19.5" customHeight="1" x14ac:dyDescent="0.15">
      <c r="A30" s="72" t="s">
        <v>219</v>
      </c>
      <c r="B30" s="26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5">
        <v>0</v>
      </c>
    </row>
    <row r="31" spans="1:16" ht="27" customHeight="1" x14ac:dyDescent="0.15">
      <c r="A31" s="72" t="s">
        <v>220</v>
      </c>
      <c r="B31" s="26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5">
        <v>0</v>
      </c>
    </row>
    <row r="32" spans="1:16" ht="17.25" customHeight="1" x14ac:dyDescent="0.15">
      <c r="A32" s="72" t="s">
        <v>221</v>
      </c>
      <c r="B32" s="26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v>0</v>
      </c>
    </row>
    <row r="33" spans="1:16" ht="30" customHeight="1" x14ac:dyDescent="0.15">
      <c r="A33" s="72" t="s">
        <v>222</v>
      </c>
      <c r="B33" s="26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5">
        <v>0</v>
      </c>
    </row>
    <row r="34" spans="1:16" ht="27" customHeight="1" x14ac:dyDescent="0.15">
      <c r="A34" s="72" t="s">
        <v>223</v>
      </c>
      <c r="B34" s="26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5">
        <v>0</v>
      </c>
    </row>
    <row r="35" spans="1:16" ht="27" customHeight="1" x14ac:dyDescent="0.15">
      <c r="A35" s="72" t="s">
        <v>224</v>
      </c>
      <c r="B35" s="26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5">
        <v>0</v>
      </c>
    </row>
    <row r="36" spans="1:16" ht="21" customHeight="1" x14ac:dyDescent="0.15">
      <c r="A36" s="72" t="s">
        <v>225</v>
      </c>
      <c r="B36" s="26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5">
        <v>0</v>
      </c>
    </row>
    <row r="37" spans="1:16" ht="29.25" customHeight="1" x14ac:dyDescent="0.15">
      <c r="A37" s="72" t="s">
        <v>226</v>
      </c>
      <c r="B37" s="26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5">
        <v>0</v>
      </c>
    </row>
    <row r="38" spans="1:16" ht="17.25" customHeight="1" x14ac:dyDescent="0.15">
      <c r="A38" s="72" t="s">
        <v>211</v>
      </c>
      <c r="B38" s="26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5">
        <v>0</v>
      </c>
    </row>
    <row r="39" spans="1:16" ht="17.25" customHeight="1" thickBot="1" x14ac:dyDescent="0.2">
      <c r="A39" s="77" t="s">
        <v>227</v>
      </c>
      <c r="B39" s="31"/>
      <c r="C39" s="164">
        <v>0</v>
      </c>
      <c r="D39" s="164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5">
        <v>0</v>
      </c>
    </row>
  </sheetData>
  <mergeCells count="43">
    <mergeCell ref="A39:B39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4:B5"/>
    <mergeCell ref="C4:I4"/>
    <mergeCell ref="J4:P4"/>
    <mergeCell ref="A6:B6"/>
    <mergeCell ref="A7:B7"/>
    <mergeCell ref="A8:B8"/>
    <mergeCell ref="A1:P1"/>
    <mergeCell ref="B2:H2"/>
    <mergeCell ref="O2:P2"/>
    <mergeCell ref="B3:D3"/>
    <mergeCell ref="F3:G3"/>
    <mergeCell ref="O3:P3"/>
  </mergeCells>
  <phoneticPr fontId="1" type="noConversion"/>
  <dataValidations count="1">
    <dataValidation type="decimal" showInputMessage="1" showErrorMessage="1" error="不能为空，默认赋值0.00" sqref="B3:D3 C6:P39">
      <formula1>-9999999999999</formula1>
      <formula2>9999999999999</formula2>
    </dataValidation>
  </dataValidations>
  <pageMargins left="0.70866141732283472" right="0.70866141732283472" top="0.74803149606299213" bottom="0.55118110236220474" header="0.31496062992125984" footer="0.15748031496062992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资产负债表</vt:lpstr>
      <vt:lpstr>利润表</vt:lpstr>
      <vt:lpstr>现金流量表</vt:lpstr>
      <vt:lpstr>所有者权益变动表</vt:lpstr>
      <vt:lpstr>所有者权益变动表!Print_Titles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2021-03-17T02:15:21Z</dcterms:modified>
</cp:coreProperties>
</file>